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G165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I89"/>
  <c r="H89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H195" l="1"/>
  <c r="I195"/>
  <c r="L195"/>
  <c r="G195"/>
  <c r="I176"/>
  <c r="L176"/>
  <c r="H176"/>
  <c r="G176"/>
  <c r="L157"/>
  <c r="G157"/>
  <c r="I157"/>
  <c r="H157"/>
  <c r="J138"/>
  <c r="F138"/>
  <c r="L138"/>
  <c r="I138"/>
  <c r="H138"/>
  <c r="G138"/>
  <c r="H119"/>
  <c r="J119"/>
  <c r="L119"/>
  <c r="I119"/>
  <c r="G119"/>
  <c r="L100"/>
  <c r="J100"/>
  <c r="H100"/>
  <c r="I100"/>
  <c r="G100"/>
  <c r="G81"/>
  <c r="L81"/>
  <c r="I81"/>
  <c r="H81"/>
  <c r="L62"/>
  <c r="J62"/>
  <c r="I62"/>
  <c r="H62"/>
  <c r="L43"/>
  <c r="L24"/>
  <c r="F62"/>
  <c r="I43"/>
  <c r="J43"/>
  <c r="H43"/>
  <c r="F43"/>
  <c r="G43"/>
  <c r="J24"/>
  <c r="G24"/>
  <c r="I24"/>
  <c r="H24"/>
  <c r="F24"/>
  <c r="I196" l="1"/>
  <c r="L196"/>
  <c r="J196"/>
  <c r="H196"/>
  <c r="F196"/>
  <c r="G196"/>
</calcChain>
</file>

<file path=xl/sharedStrings.xml><?xml version="1.0" encoding="utf-8"?>
<sst xmlns="http://schemas.openxmlformats.org/spreadsheetml/2006/main" count="239" uniqueCount="66">
  <si>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</si>
  <si>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</si>
  <si>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</si>
  <si>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</si>
  <si>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</si>
  <si>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</si>
  <si>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</si>
  <si>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</si>
  <si>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</si>
  <si>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</si>
  <si>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</si>
  <si>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</si>
  <si>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</si>
  <si>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</si>
  <si>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</si>
  <si>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</si>
  <si>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</si>
  <si>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</si>
  <si>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</si>
  <si>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</si>
  <si>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</si>
  <si>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</si>
  <si>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</si>
  <si>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</si>
  <si>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</si>
  <si>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</si>
  <si>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</si>
  <si>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</si>
  <si>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</si>
  <si>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</si>
  <si>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</si>
  <si>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</si>
  <si>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</si>
  <si>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</si>
  <si>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</si>
  <si>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</si>
  <si>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</si>
  <si>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</si>
  <si>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</si>
  <si>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</si>
  <si>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Иргалиева</t>
  </si>
  <si>
    <t>МКОУ "Новокрасинская ООШ"</t>
  </si>
  <si>
    <t>салат из свежих помидоров и огурцов</t>
  </si>
  <si>
    <t>макароны отварные с курицей</t>
  </si>
  <si>
    <t xml:space="preserve">сок фруктовый </t>
  </si>
  <si>
    <t>хлеб пшеничный</t>
  </si>
  <si>
    <t>гор. напиток</t>
  </si>
  <si>
    <t>чай с сахаром</t>
  </si>
  <si>
    <t>150/7</t>
  </si>
  <si>
    <t>салат из свежих помидоров</t>
  </si>
  <si>
    <t>каша гречневая с сосиской</t>
  </si>
  <si>
    <t>булочка сдобная</t>
  </si>
  <si>
    <t>щи из свежей капусты на мясном бульоне</t>
  </si>
  <si>
    <t>компот из сухофруктов</t>
  </si>
  <si>
    <t>сок фруктовый</t>
  </si>
  <si>
    <t>салат из свежих огурцов и помидоров</t>
  </si>
  <si>
    <t>овощи тушенные с курицей</t>
  </si>
  <si>
    <t>яблоки свежие</t>
  </si>
  <si>
    <t>салат из свежей капусты с растительным маслом</t>
  </si>
  <si>
    <t>пюре картофельное с мясом</t>
  </si>
  <si>
    <t>суп рисовый мясной</t>
  </si>
  <si>
    <t>жаркое по домашнему с мясом</t>
  </si>
  <si>
    <t>салат из моркови</t>
  </si>
  <si>
    <t>плов куриный</t>
  </si>
  <si>
    <t>гречневая крупа с отварной курицей в соусе</t>
  </si>
  <si>
    <t xml:space="preserve">хлеб пшеничный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</si>
</sst>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3" sqref="N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100</v>
      </c>
      <c r="G14" s="43">
        <v>11.31</v>
      </c>
      <c r="H14" s="43">
        <v>61.86</v>
      </c>
      <c r="I14" s="43">
        <v>47.2</v>
      </c>
      <c r="J14" s="43">
        <v>791</v>
      </c>
      <c r="K14" s="44">
        <v>14</v>
      </c>
      <c r="L14" s="43">
        <v>6</v>
      </c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200</v>
      </c>
      <c r="G16" s="43">
        <v>13.65</v>
      </c>
      <c r="H16" s="43">
        <v>8.75</v>
      </c>
      <c r="I16" s="43">
        <v>25.04</v>
      </c>
      <c r="J16" s="43">
        <v>234</v>
      </c>
      <c r="K16" s="44">
        <v>292</v>
      </c>
      <c r="L16" s="43">
        <v>31.19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12</v>
      </c>
      <c r="H18" s="43">
        <v>0</v>
      </c>
      <c r="I18" s="43">
        <v>28.6</v>
      </c>
      <c r="J18" s="43">
        <v>112</v>
      </c>
      <c r="K18" s="44"/>
      <c r="L18" s="43">
        <v>24</v>
      </c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60</v>
      </c>
      <c r="G19" s="43">
        <v>1.19</v>
      </c>
      <c r="H19" s="43">
        <v>0.03</v>
      </c>
      <c r="I19" s="43">
        <v>28.6</v>
      </c>
      <c r="J19" s="43">
        <v>112</v>
      </c>
      <c r="K19" s="44"/>
      <c r="L19" s="43">
        <v>3.24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 t="s">
        <v>46</v>
      </c>
      <c r="E21" s="42" t="s">
        <v>47</v>
      </c>
      <c r="F21" s="43" t="s">
        <v>48</v>
      </c>
      <c r="G21" s="43">
        <v>0.04</v>
      </c>
      <c r="H21" s="43">
        <v>0.01</v>
      </c>
      <c r="I21" s="43">
        <v>6.99</v>
      </c>
      <c r="J21" s="43">
        <v>28</v>
      </c>
      <c r="K21" s="44">
        <v>392</v>
      </c>
      <c r="L21" s="43">
        <v>2.75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560</v>
      </c>
      <c r="G23" s="19">
        <f t="shared" ref="G23:J23" si="2">SUM(G14:G22)</f>
        <v>38.19</v>
      </c>
      <c r="H23" s="19">
        <f t="shared" si="2"/>
        <v>70.650000000000006</v>
      </c>
      <c r="I23" s="19">
        <f t="shared" si="2"/>
        <v>136.43</v>
      </c>
      <c r="J23" s="19">
        <f t="shared" si="2"/>
        <v>1277</v>
      </c>
      <c r="K23" s="25"/>
      <c r="L23" s="19">
        <f t="shared" ref="L23" si="3">SUM(L14:L22)</f>
        <v>67.179999999999993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560</v>
      </c>
      <c r="G24" s="32">
        <f t="shared" ref="G24:J24" si="4">G13+G23</f>
        <v>38.19</v>
      </c>
      <c r="H24" s="32">
        <f t="shared" si="4"/>
        <v>70.650000000000006</v>
      </c>
      <c r="I24" s="32">
        <f t="shared" si="4"/>
        <v>136.43</v>
      </c>
      <c r="J24" s="32">
        <f t="shared" si="4"/>
        <v>1277</v>
      </c>
      <c r="K24" s="32"/>
      <c r="L24" s="32">
        <f t="shared" ref="L24" si="5">L13+L23</f>
        <v>67.179999999999993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100</v>
      </c>
      <c r="G33" s="43">
        <v>7.6</v>
      </c>
      <c r="H33" s="43">
        <v>61</v>
      </c>
      <c r="I33" s="43">
        <v>47.2</v>
      </c>
      <c r="J33" s="43">
        <v>673</v>
      </c>
      <c r="K33" s="44">
        <v>13</v>
      </c>
      <c r="L33" s="43">
        <v>3</v>
      </c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 t="s">
        <v>50</v>
      </c>
      <c r="F35" s="43">
        <v>250</v>
      </c>
      <c r="G35" s="43">
        <v>12.05</v>
      </c>
      <c r="H35" s="43">
        <v>14.3</v>
      </c>
      <c r="I35" s="43">
        <v>0.9</v>
      </c>
      <c r="J35" s="43">
        <v>159.6</v>
      </c>
      <c r="K35" s="44">
        <v>275</v>
      </c>
      <c r="L35" s="43">
        <v>44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47</v>
      </c>
      <c r="F37" s="43">
        <v>180</v>
      </c>
      <c r="G37" s="43">
        <v>0.04</v>
      </c>
      <c r="H37" s="43">
        <v>0.01</v>
      </c>
      <c r="I37" s="43">
        <v>6.99</v>
      </c>
      <c r="J37" s="43">
        <v>28</v>
      </c>
      <c r="K37" s="44">
        <v>392</v>
      </c>
      <c r="L37" s="43">
        <v>2.75</v>
      </c>
    </row>
    <row r="38" spans="1:12" ht="15">
      <c r="A38" s="14"/>
      <c r="B38" s="15"/>
      <c r="C38" s="11"/>
      <c r="D38" s="7" t="s">
        <v>31</v>
      </c>
      <c r="E38" s="42" t="s">
        <v>45</v>
      </c>
      <c r="F38" s="43">
        <v>70</v>
      </c>
      <c r="G38" s="43">
        <v>1.19</v>
      </c>
      <c r="H38" s="43">
        <v>0.03</v>
      </c>
      <c r="I38" s="43">
        <v>7.25</v>
      </c>
      <c r="J38" s="43">
        <v>35</v>
      </c>
      <c r="K38" s="44"/>
      <c r="L38" s="43">
        <v>3.24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 t="s">
        <v>51</v>
      </c>
      <c r="F40" s="43">
        <v>100</v>
      </c>
      <c r="G40" s="43">
        <v>3.39</v>
      </c>
      <c r="H40" s="43">
        <v>7</v>
      </c>
      <c r="I40" s="43">
        <v>26.07</v>
      </c>
      <c r="J40" s="43">
        <v>181</v>
      </c>
      <c r="K40" s="44"/>
      <c r="L40" s="43">
        <v>16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24.27</v>
      </c>
      <c r="H42" s="19">
        <f t="shared" ref="H42" si="11">SUM(H33:H41)</f>
        <v>82.34</v>
      </c>
      <c r="I42" s="19">
        <f t="shared" ref="I42" si="12">SUM(I33:I41)</f>
        <v>88.41</v>
      </c>
      <c r="J42" s="19">
        <f t="shared" ref="J42:L42" si="13">SUM(J33:J41)</f>
        <v>1076.5999999999999</v>
      </c>
      <c r="K42" s="25"/>
      <c r="L42" s="19">
        <f t="shared" si="13"/>
        <v>68.990000000000009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700</v>
      </c>
      <c r="G43" s="32">
        <f t="shared" ref="G43" si="14">G32+G42</f>
        <v>24.27</v>
      </c>
      <c r="H43" s="32">
        <f t="shared" ref="H43" si="15">H32+H42</f>
        <v>82.34</v>
      </c>
      <c r="I43" s="32">
        <f t="shared" ref="I43" si="16">I32+I42</f>
        <v>88.41</v>
      </c>
      <c r="J43" s="32">
        <f t="shared" ref="J43:L43" si="17">J32+J42</f>
        <v>1076.5999999999999</v>
      </c>
      <c r="K43" s="32"/>
      <c r="L43" s="32">
        <f t="shared" si="17"/>
        <v>68.990000000000009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42</v>
      </c>
      <c r="F52" s="43">
        <v>100</v>
      </c>
      <c r="G52" s="43">
        <v>11.31</v>
      </c>
      <c r="H52" s="43">
        <v>61.86</v>
      </c>
      <c r="I52" s="43">
        <v>47.2</v>
      </c>
      <c r="J52" s="43">
        <v>791</v>
      </c>
      <c r="K52" s="44">
        <v>14</v>
      </c>
      <c r="L52" s="43">
        <v>6</v>
      </c>
    </row>
    <row r="53" spans="1:12" ht="15">
      <c r="A53" s="23"/>
      <c r="B53" s="15"/>
      <c r="C53" s="11"/>
      <c r="D53" s="7" t="s">
        <v>27</v>
      </c>
      <c r="E53" s="42" t="s">
        <v>52</v>
      </c>
      <c r="F53" s="43">
        <v>250</v>
      </c>
      <c r="G53" s="43">
        <v>6.8</v>
      </c>
      <c r="H53" s="43">
        <v>19.28</v>
      </c>
      <c r="I53" s="43">
        <v>26.75</v>
      </c>
      <c r="J53" s="43">
        <v>380</v>
      </c>
      <c r="K53" s="44">
        <v>66</v>
      </c>
      <c r="L53" s="43">
        <v>21.1</v>
      </c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0.4</v>
      </c>
      <c r="H56" s="43">
        <v>0.02</v>
      </c>
      <c r="I56" s="43">
        <v>25</v>
      </c>
      <c r="J56" s="43">
        <v>102</v>
      </c>
      <c r="K56" s="44">
        <v>376</v>
      </c>
      <c r="L56" s="43">
        <v>15</v>
      </c>
    </row>
    <row r="57" spans="1:12" ht="15">
      <c r="A57" s="23"/>
      <c r="B57" s="15"/>
      <c r="C57" s="11"/>
      <c r="D57" s="7" t="s">
        <v>31</v>
      </c>
      <c r="E57" s="42" t="s">
        <v>45</v>
      </c>
      <c r="F57" s="43">
        <v>70</v>
      </c>
      <c r="G57" s="43">
        <v>1.19</v>
      </c>
      <c r="H57" s="43">
        <v>0.03</v>
      </c>
      <c r="I57" s="43">
        <v>7.25</v>
      </c>
      <c r="J57" s="43">
        <v>35</v>
      </c>
      <c r="K57" s="44"/>
      <c r="L57" s="43">
        <v>3.24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 t="s">
        <v>54</v>
      </c>
      <c r="F59" s="43">
        <v>200</v>
      </c>
      <c r="G59" s="43">
        <v>12</v>
      </c>
      <c r="H59" s="43">
        <v>0</v>
      </c>
      <c r="I59" s="43">
        <v>28.6</v>
      </c>
      <c r="J59" s="43">
        <v>112</v>
      </c>
      <c r="K59" s="44"/>
      <c r="L59" s="43">
        <v>24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31.7</v>
      </c>
      <c r="H61" s="19">
        <f t="shared" ref="H61" si="23">SUM(H52:H60)</f>
        <v>81.19</v>
      </c>
      <c r="I61" s="19">
        <f t="shared" ref="I61" si="24">SUM(I52:I60)</f>
        <v>134.80000000000001</v>
      </c>
      <c r="J61" s="19">
        <f t="shared" ref="J61:L61" si="25">SUM(J52:J60)</f>
        <v>1420</v>
      </c>
      <c r="K61" s="25"/>
      <c r="L61" s="19">
        <f t="shared" si="25"/>
        <v>69.34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820</v>
      </c>
      <c r="G62" s="32">
        <f t="shared" ref="G62" si="26">G51+G61</f>
        <v>31.7</v>
      </c>
      <c r="H62" s="32">
        <f t="shared" ref="H62" si="27">H51+H61</f>
        <v>81.19</v>
      </c>
      <c r="I62" s="32">
        <f t="shared" ref="I62" si="28">I51+I61</f>
        <v>134.80000000000001</v>
      </c>
      <c r="J62" s="32">
        <f t="shared" ref="J62:L62" si="29">J51+J61</f>
        <v>1420</v>
      </c>
      <c r="K62" s="32"/>
      <c r="L62" s="32">
        <f t="shared" si="29"/>
        <v>69.34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55</v>
      </c>
      <c r="F71" s="43">
        <v>100</v>
      </c>
      <c r="G71" s="43">
        <v>11.31</v>
      </c>
      <c r="H71" s="43">
        <v>61.86</v>
      </c>
      <c r="I71" s="43">
        <v>47.2</v>
      </c>
      <c r="J71" s="43">
        <v>791</v>
      </c>
      <c r="K71" s="44">
        <v>14</v>
      </c>
      <c r="L71" s="43">
        <v>6</v>
      </c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 t="s">
        <v>56</v>
      </c>
      <c r="F73" s="43">
        <v>200</v>
      </c>
      <c r="G73" s="43">
        <v>12.13</v>
      </c>
      <c r="H73" s="43">
        <v>9</v>
      </c>
      <c r="I73" s="43">
        <v>21.63</v>
      </c>
      <c r="J73" s="43">
        <v>216</v>
      </c>
      <c r="K73" s="44">
        <v>302</v>
      </c>
      <c r="L73" s="43">
        <v>54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47</v>
      </c>
      <c r="F75" s="43">
        <v>180</v>
      </c>
      <c r="G75" s="43">
        <v>0.04</v>
      </c>
      <c r="H75" s="43">
        <v>0.01</v>
      </c>
      <c r="I75" s="43">
        <v>6.99</v>
      </c>
      <c r="J75" s="43">
        <v>28</v>
      </c>
      <c r="K75" s="44">
        <v>392</v>
      </c>
      <c r="L75" s="43">
        <v>2.75</v>
      </c>
    </row>
    <row r="76" spans="1:12" ht="15">
      <c r="A76" s="23"/>
      <c r="B76" s="15"/>
      <c r="C76" s="11"/>
      <c r="D76" s="7" t="s">
        <v>31</v>
      </c>
      <c r="E76" s="42" t="s">
        <v>45</v>
      </c>
      <c r="F76" s="43">
        <v>70</v>
      </c>
      <c r="G76" s="43">
        <v>1.19</v>
      </c>
      <c r="H76" s="43">
        <v>0.03</v>
      </c>
      <c r="I76" s="43">
        <v>7.25</v>
      </c>
      <c r="J76" s="43">
        <v>35</v>
      </c>
      <c r="K76" s="44"/>
      <c r="L76" s="43">
        <v>3.24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 t="s">
        <v>57</v>
      </c>
      <c r="F78" s="43">
        <v>100</v>
      </c>
      <c r="G78" s="43">
        <v>0.32</v>
      </c>
      <c r="H78" s="43">
        <v>0.32</v>
      </c>
      <c r="I78" s="43">
        <v>28.7</v>
      </c>
      <c r="J78" s="43">
        <v>216</v>
      </c>
      <c r="K78" s="44">
        <v>385</v>
      </c>
      <c r="L78" s="43">
        <v>3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650</v>
      </c>
      <c r="G80" s="19">
        <f t="shared" ref="G80" si="34">SUM(G71:G79)</f>
        <v>24.990000000000002</v>
      </c>
      <c r="H80" s="19">
        <f t="shared" ref="H80" si="35">SUM(H71:H79)</f>
        <v>71.22</v>
      </c>
      <c r="I80" s="19">
        <f t="shared" ref="I80" si="36">SUM(I71:I79)</f>
        <v>111.77</v>
      </c>
      <c r="J80" s="19">
        <f t="shared" ref="J80:L80" si="37">SUM(J71:J79)</f>
        <v>1286</v>
      </c>
      <c r="K80" s="25"/>
      <c r="L80" s="19">
        <f t="shared" si="37"/>
        <v>68.989999999999995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650</v>
      </c>
      <c r="G81" s="32">
        <f t="shared" ref="G81" si="38">G70+G80</f>
        <v>24.990000000000002</v>
      </c>
      <c r="H81" s="32">
        <f t="shared" ref="H81" si="39">H70+H80</f>
        <v>71.22</v>
      </c>
      <c r="I81" s="32">
        <f t="shared" ref="I81" si="40">I70+I80</f>
        <v>111.77</v>
      </c>
      <c r="J81" s="32">
        <f t="shared" ref="J81:L81" si="41">J70+J80</f>
        <v>1286</v>
      </c>
      <c r="K81" s="32"/>
      <c r="L81" s="32">
        <f t="shared" si="41"/>
        <v>68.989999999999995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58</v>
      </c>
      <c r="F90" s="43">
        <v>100</v>
      </c>
      <c r="G90" s="43">
        <v>0.35</v>
      </c>
      <c r="H90" s="43">
        <v>2.08</v>
      </c>
      <c r="I90" s="43">
        <v>2.11</v>
      </c>
      <c r="J90" s="43">
        <v>29</v>
      </c>
      <c r="K90" s="44">
        <v>17</v>
      </c>
      <c r="L90" s="43">
        <v>3.7</v>
      </c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 t="s">
        <v>59</v>
      </c>
      <c r="F92" s="43">
        <v>250</v>
      </c>
      <c r="G92" s="43">
        <v>8.91</v>
      </c>
      <c r="H92" s="43">
        <v>6.59</v>
      </c>
      <c r="I92" s="43">
        <v>20.43</v>
      </c>
      <c r="J92" s="43">
        <v>117</v>
      </c>
      <c r="K92" s="44">
        <v>291</v>
      </c>
      <c r="L92" s="43">
        <v>31.2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53</v>
      </c>
      <c r="F94" s="43">
        <v>200</v>
      </c>
      <c r="G94" s="43">
        <v>0.4</v>
      </c>
      <c r="H94" s="43">
        <v>0.02</v>
      </c>
      <c r="I94" s="43">
        <v>25</v>
      </c>
      <c r="J94" s="43">
        <v>102</v>
      </c>
      <c r="K94" s="44">
        <v>376</v>
      </c>
      <c r="L94" s="43">
        <v>15</v>
      </c>
    </row>
    <row r="95" spans="1:12" ht="15">
      <c r="A95" s="23"/>
      <c r="B95" s="15"/>
      <c r="C95" s="11"/>
      <c r="D95" s="7" t="s">
        <v>31</v>
      </c>
      <c r="E95" s="42" t="s">
        <v>45</v>
      </c>
      <c r="F95" s="43">
        <v>70</v>
      </c>
      <c r="G95" s="43">
        <v>1.19</v>
      </c>
      <c r="H95" s="43">
        <v>0.03</v>
      </c>
      <c r="I95" s="43">
        <v>7.25</v>
      </c>
      <c r="J95" s="43">
        <v>35</v>
      </c>
      <c r="K95" s="44"/>
      <c r="L95" s="43">
        <v>3.24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 t="s">
        <v>51</v>
      </c>
      <c r="F97" s="43">
        <v>100</v>
      </c>
      <c r="G97" s="43">
        <v>3.39</v>
      </c>
      <c r="H97" s="43">
        <v>7</v>
      </c>
      <c r="I97" s="43">
        <v>26.07</v>
      </c>
      <c r="J97" s="43">
        <v>181</v>
      </c>
      <c r="K97" s="44">
        <v>475</v>
      </c>
      <c r="L97" s="43">
        <v>16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14.24</v>
      </c>
      <c r="H99" s="19">
        <f t="shared" ref="H99" si="47">SUM(H90:H98)</f>
        <v>15.719999999999999</v>
      </c>
      <c r="I99" s="19">
        <f t="shared" ref="I99" si="48">SUM(I90:I98)</f>
        <v>80.86</v>
      </c>
      <c r="J99" s="19">
        <f t="shared" ref="J99:L99" si="49">SUM(J90:J98)</f>
        <v>464</v>
      </c>
      <c r="K99" s="25"/>
      <c r="L99" s="19">
        <f t="shared" si="49"/>
        <v>69.14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720</v>
      </c>
      <c r="G100" s="32">
        <f t="shared" ref="G100" si="50">G89+G99</f>
        <v>14.24</v>
      </c>
      <c r="H100" s="32">
        <f t="shared" ref="H100" si="51">H89+H99</f>
        <v>15.719999999999999</v>
      </c>
      <c r="I100" s="32">
        <f t="shared" ref="I100" si="52">I89+I99</f>
        <v>80.86</v>
      </c>
      <c r="J100" s="32">
        <f t="shared" ref="J100:L100" si="53">J89+J99</f>
        <v>464</v>
      </c>
      <c r="K100" s="32"/>
      <c r="L100" s="32">
        <f t="shared" si="53"/>
        <v>69.14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49</v>
      </c>
      <c r="F109" s="43">
        <v>100</v>
      </c>
      <c r="G109" s="43">
        <v>7.6</v>
      </c>
      <c r="H109" s="43">
        <v>61</v>
      </c>
      <c r="I109" s="43">
        <v>47.2</v>
      </c>
      <c r="J109" s="43">
        <v>673</v>
      </c>
      <c r="K109" s="44">
        <v>13</v>
      </c>
      <c r="L109" s="43">
        <v>6</v>
      </c>
    </row>
    <row r="110" spans="1:12" ht="15">
      <c r="A110" s="23"/>
      <c r="B110" s="15"/>
      <c r="C110" s="11"/>
      <c r="D110" s="7" t="s">
        <v>27</v>
      </c>
      <c r="E110" s="42" t="s">
        <v>60</v>
      </c>
      <c r="F110" s="43">
        <v>250</v>
      </c>
      <c r="G110" s="43">
        <v>12.13</v>
      </c>
      <c r="H110" s="43">
        <v>9.5</v>
      </c>
      <c r="I110" s="43">
        <v>25.7</v>
      </c>
      <c r="J110" s="43">
        <v>237</v>
      </c>
      <c r="K110" s="44">
        <v>291</v>
      </c>
      <c r="L110" s="43">
        <v>53.3</v>
      </c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0.04</v>
      </c>
      <c r="H113" s="43">
        <v>0.01</v>
      </c>
      <c r="I113" s="43">
        <v>6.99</v>
      </c>
      <c r="J113" s="43">
        <v>28</v>
      </c>
      <c r="K113" s="44">
        <v>392</v>
      </c>
      <c r="L113" s="43">
        <v>2.75</v>
      </c>
    </row>
    <row r="114" spans="1:12" ht="15">
      <c r="A114" s="23"/>
      <c r="B114" s="15"/>
      <c r="C114" s="11"/>
      <c r="D114" s="7" t="s">
        <v>31</v>
      </c>
      <c r="E114" s="42" t="s">
        <v>45</v>
      </c>
      <c r="F114" s="43">
        <v>70</v>
      </c>
      <c r="G114" s="43">
        <v>1.19</v>
      </c>
      <c r="H114" s="43">
        <v>0.03</v>
      </c>
      <c r="I114" s="43">
        <v>7.25</v>
      </c>
      <c r="J114" s="43">
        <v>35</v>
      </c>
      <c r="K114" s="44"/>
      <c r="L114" s="43">
        <v>3.24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 t="s">
        <v>57</v>
      </c>
      <c r="F116" s="43">
        <v>100</v>
      </c>
      <c r="G116" s="43">
        <v>0.32</v>
      </c>
      <c r="H116" s="43">
        <v>0.32</v>
      </c>
      <c r="I116" s="43">
        <v>28.7</v>
      </c>
      <c r="J116" s="43">
        <v>216</v>
      </c>
      <c r="K116" s="44">
        <v>385</v>
      </c>
      <c r="L116" s="43">
        <v>4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21.28</v>
      </c>
      <c r="H118" s="19">
        <f t="shared" si="56"/>
        <v>70.86</v>
      </c>
      <c r="I118" s="19">
        <f t="shared" si="56"/>
        <v>115.84</v>
      </c>
      <c r="J118" s="19">
        <f t="shared" si="56"/>
        <v>1189</v>
      </c>
      <c r="K118" s="25"/>
      <c r="L118" s="19">
        <f t="shared" ref="L118" si="57">SUM(L109:L117)</f>
        <v>69.289999999999992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720</v>
      </c>
      <c r="G119" s="32">
        <f t="shared" ref="G119" si="58">G108+G118</f>
        <v>21.28</v>
      </c>
      <c r="H119" s="32">
        <f t="shared" ref="H119" si="59">H108+H118</f>
        <v>70.86</v>
      </c>
      <c r="I119" s="32">
        <f t="shared" ref="I119" si="60">I108+I118</f>
        <v>115.84</v>
      </c>
      <c r="J119" s="32">
        <f t="shared" ref="J119:L119" si="61">J108+J118</f>
        <v>1189</v>
      </c>
      <c r="K119" s="32"/>
      <c r="L119" s="32">
        <f t="shared" si="61"/>
        <v>69.289999999999992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42</v>
      </c>
      <c r="F128" s="43">
        <v>100</v>
      </c>
      <c r="G128" s="43">
        <v>11.31</v>
      </c>
      <c r="H128" s="43">
        <v>61.86</v>
      </c>
      <c r="I128" s="43">
        <v>47.2</v>
      </c>
      <c r="J128" s="43">
        <v>791</v>
      </c>
      <c r="K128" s="44">
        <v>14</v>
      </c>
      <c r="L128" s="43">
        <v>6</v>
      </c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 t="s">
        <v>61</v>
      </c>
      <c r="F130" s="43">
        <v>250</v>
      </c>
      <c r="G130" s="43">
        <v>20.8</v>
      </c>
      <c r="H130" s="43">
        <v>5.33</v>
      </c>
      <c r="I130" s="43">
        <v>18.5</v>
      </c>
      <c r="J130" s="43">
        <v>205</v>
      </c>
      <c r="K130" s="44">
        <v>276</v>
      </c>
      <c r="L130" s="43">
        <v>33.950000000000003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53</v>
      </c>
      <c r="F132" s="43">
        <v>200</v>
      </c>
      <c r="G132" s="43">
        <v>0.4</v>
      </c>
      <c r="H132" s="43">
        <v>0.02</v>
      </c>
      <c r="I132" s="43">
        <v>25</v>
      </c>
      <c r="J132" s="43">
        <v>102</v>
      </c>
      <c r="K132" s="44">
        <v>376</v>
      </c>
      <c r="L132" s="43">
        <v>2.11</v>
      </c>
    </row>
    <row r="133" spans="1:12" ht="15">
      <c r="A133" s="14"/>
      <c r="B133" s="15"/>
      <c r="C133" s="11"/>
      <c r="D133" s="7" t="s">
        <v>31</v>
      </c>
      <c r="E133" s="42" t="s">
        <v>45</v>
      </c>
      <c r="F133" s="43">
        <v>70</v>
      </c>
      <c r="G133" s="43">
        <v>1.19</v>
      </c>
      <c r="H133" s="43">
        <v>0.03</v>
      </c>
      <c r="I133" s="43">
        <v>7.25</v>
      </c>
      <c r="J133" s="43">
        <v>35</v>
      </c>
      <c r="K133" s="44"/>
      <c r="L133" s="43">
        <v>3.24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 t="s">
        <v>54</v>
      </c>
      <c r="F135" s="43">
        <v>200</v>
      </c>
      <c r="G135" s="43">
        <v>12</v>
      </c>
      <c r="H135" s="43">
        <v>0</v>
      </c>
      <c r="I135" s="43">
        <v>28.6</v>
      </c>
      <c r="J135" s="43">
        <v>112</v>
      </c>
      <c r="K135" s="44"/>
      <c r="L135" s="43">
        <v>24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45.699999999999996</v>
      </c>
      <c r="H137" s="19">
        <f t="shared" si="64"/>
        <v>67.239999999999995</v>
      </c>
      <c r="I137" s="19">
        <f t="shared" si="64"/>
        <v>126.55000000000001</v>
      </c>
      <c r="J137" s="19">
        <f t="shared" si="64"/>
        <v>1245</v>
      </c>
      <c r="K137" s="25"/>
      <c r="L137" s="19">
        <f t="shared" ref="L137" si="65">SUM(L128:L136)</f>
        <v>69.300000000000011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820</v>
      </c>
      <c r="G138" s="32">
        <f t="shared" ref="G138" si="66">G127+G137</f>
        <v>45.699999999999996</v>
      </c>
      <c r="H138" s="32">
        <f t="shared" ref="H138" si="67">H127+H137</f>
        <v>67.239999999999995</v>
      </c>
      <c r="I138" s="32">
        <f t="shared" ref="I138" si="68">I127+I137</f>
        <v>126.55000000000001</v>
      </c>
      <c r="J138" s="32">
        <f t="shared" ref="J138:L138" si="69">J127+J137</f>
        <v>1245</v>
      </c>
      <c r="K138" s="32"/>
      <c r="L138" s="32">
        <f t="shared" si="69"/>
        <v>69.300000000000011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62</v>
      </c>
      <c r="F147" s="43">
        <v>80</v>
      </c>
      <c r="G147" s="43">
        <v>10.75</v>
      </c>
      <c r="H147" s="43">
        <v>1.75</v>
      </c>
      <c r="I147" s="43">
        <v>86.23</v>
      </c>
      <c r="J147" s="43">
        <v>404</v>
      </c>
      <c r="K147" s="44">
        <v>38</v>
      </c>
      <c r="L147" s="43">
        <v>3</v>
      </c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 t="s">
        <v>63</v>
      </c>
      <c r="F149" s="43">
        <v>250</v>
      </c>
      <c r="G149" s="43">
        <v>12.7</v>
      </c>
      <c r="H149" s="43">
        <v>12.08</v>
      </c>
      <c r="I149" s="43">
        <v>3.39</v>
      </c>
      <c r="J149" s="43">
        <v>173</v>
      </c>
      <c r="K149" s="44">
        <v>311</v>
      </c>
      <c r="L149" s="43">
        <v>56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43">
        <v>0.04</v>
      </c>
      <c r="H151" s="43">
        <v>0.01</v>
      </c>
      <c r="I151" s="43">
        <v>6.99</v>
      </c>
      <c r="J151" s="43">
        <v>28</v>
      </c>
      <c r="K151" s="44">
        <v>392</v>
      </c>
      <c r="L151" s="43">
        <v>2.75</v>
      </c>
    </row>
    <row r="152" spans="1:12" ht="15">
      <c r="A152" s="23"/>
      <c r="B152" s="15"/>
      <c r="C152" s="11"/>
      <c r="D152" s="7" t="s">
        <v>31</v>
      </c>
      <c r="E152" s="42" t="s">
        <v>45</v>
      </c>
      <c r="F152" s="43">
        <v>70</v>
      </c>
      <c r="G152" s="43">
        <v>1.19</v>
      </c>
      <c r="H152" s="43">
        <v>0.03</v>
      </c>
      <c r="I152" s="43">
        <v>7.25</v>
      </c>
      <c r="J152" s="43">
        <v>35</v>
      </c>
      <c r="K152" s="44"/>
      <c r="L152" s="43">
        <v>3.24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 t="s">
        <v>57</v>
      </c>
      <c r="F154" s="43">
        <v>100</v>
      </c>
      <c r="G154" s="43">
        <v>0.32</v>
      </c>
      <c r="H154" s="43">
        <v>0.32</v>
      </c>
      <c r="I154" s="43">
        <v>28.7</v>
      </c>
      <c r="J154" s="43">
        <v>216</v>
      </c>
      <c r="K154" s="44">
        <v>385</v>
      </c>
      <c r="L154" s="43">
        <v>3.75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25</v>
      </c>
      <c r="H156" s="19">
        <f t="shared" si="72"/>
        <v>14.19</v>
      </c>
      <c r="I156" s="19">
        <f t="shared" si="72"/>
        <v>132.56</v>
      </c>
      <c r="J156" s="19">
        <f t="shared" si="72"/>
        <v>856</v>
      </c>
      <c r="K156" s="25"/>
      <c r="L156" s="19">
        <f t="shared" ref="L156" si="73">SUM(L147:L155)</f>
        <v>68.739999999999995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700</v>
      </c>
      <c r="G157" s="32">
        <f t="shared" ref="G157" si="74">G146+G156</f>
        <v>25</v>
      </c>
      <c r="H157" s="32">
        <f t="shared" ref="H157" si="75">H146+H156</f>
        <v>14.19</v>
      </c>
      <c r="I157" s="32">
        <f t="shared" ref="I157" si="76">I146+I156</f>
        <v>132.56</v>
      </c>
      <c r="J157" s="32">
        <f t="shared" ref="J157:L157" si="77">J146+J156</f>
        <v>856</v>
      </c>
      <c r="K157" s="32"/>
      <c r="L157" s="32">
        <f t="shared" si="77"/>
        <v>68.739999999999995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42</v>
      </c>
      <c r="F166" s="43">
        <v>100</v>
      </c>
      <c r="G166" s="43">
        <v>11.31</v>
      </c>
      <c r="H166" s="43">
        <v>61.86</v>
      </c>
      <c r="I166" s="43">
        <v>47.2</v>
      </c>
      <c r="J166" s="43">
        <v>791</v>
      </c>
      <c r="K166" s="44">
        <v>14</v>
      </c>
      <c r="L166" s="43">
        <v>6</v>
      </c>
    </row>
    <row r="167" spans="1:12" ht="15">
      <c r="A167" s="23"/>
      <c r="B167" s="15"/>
      <c r="C167" s="11"/>
      <c r="D167" s="7" t="s">
        <v>27</v>
      </c>
      <c r="E167" s="42" t="s">
        <v>52</v>
      </c>
      <c r="F167" s="43">
        <v>250</v>
      </c>
      <c r="G167" s="43">
        <v>6.8</v>
      </c>
      <c r="H167" s="43">
        <v>19.28</v>
      </c>
      <c r="I167" s="43">
        <v>26.75</v>
      </c>
      <c r="J167" s="43">
        <v>380</v>
      </c>
      <c r="K167" s="44">
        <v>66</v>
      </c>
      <c r="L167" s="43">
        <v>44.5</v>
      </c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0.04</v>
      </c>
      <c r="H170" s="43">
        <v>0.01</v>
      </c>
      <c r="I170" s="43">
        <v>6.99</v>
      </c>
      <c r="J170" s="43">
        <v>28</v>
      </c>
      <c r="K170" s="44">
        <v>392</v>
      </c>
      <c r="L170" s="43">
        <v>2.75</v>
      </c>
    </row>
    <row r="171" spans="1:12" ht="15">
      <c r="A171" s="23"/>
      <c r="B171" s="15"/>
      <c r="C171" s="11"/>
      <c r="D171" s="7" t="s">
        <v>31</v>
      </c>
      <c r="E171" s="42" t="s">
        <v>45</v>
      </c>
      <c r="F171" s="43">
        <v>70</v>
      </c>
      <c r="G171" s="43">
        <v>1.19</v>
      </c>
      <c r="H171" s="43">
        <v>0.03</v>
      </c>
      <c r="I171" s="43">
        <v>7.25</v>
      </c>
      <c r="J171" s="43">
        <v>35</v>
      </c>
      <c r="K171" s="44"/>
      <c r="L171" s="43">
        <v>3.24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 t="s">
        <v>51</v>
      </c>
      <c r="F173" s="43">
        <v>100</v>
      </c>
      <c r="G173" s="43">
        <v>3.39</v>
      </c>
      <c r="H173" s="43">
        <v>7</v>
      </c>
      <c r="I173" s="43">
        <v>26.07</v>
      </c>
      <c r="J173" s="43">
        <v>181</v>
      </c>
      <c r="K173" s="44">
        <v>475</v>
      </c>
      <c r="L173" s="43">
        <v>16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22.73</v>
      </c>
      <c r="H175" s="19">
        <f t="shared" si="80"/>
        <v>88.18</v>
      </c>
      <c r="I175" s="19">
        <f t="shared" si="80"/>
        <v>114.25999999999999</v>
      </c>
      <c r="J175" s="19">
        <f t="shared" si="80"/>
        <v>1415</v>
      </c>
      <c r="K175" s="25"/>
      <c r="L175" s="19">
        <f t="shared" ref="L175" si="81">SUM(L166:L174)</f>
        <v>72.490000000000009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720</v>
      </c>
      <c r="G176" s="32">
        <f t="shared" ref="G176" si="82">G165+G175</f>
        <v>22.73</v>
      </c>
      <c r="H176" s="32">
        <f t="shared" ref="H176" si="83">H165+H175</f>
        <v>88.18</v>
      </c>
      <c r="I176" s="32">
        <f t="shared" ref="I176" si="84">I165+I175</f>
        <v>114.25999999999999</v>
      </c>
      <c r="J176" s="32">
        <f t="shared" ref="J176:L176" si="85">J165+J175</f>
        <v>1415</v>
      </c>
      <c r="K176" s="32"/>
      <c r="L176" s="32">
        <f t="shared" si="85"/>
        <v>72.490000000000009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58</v>
      </c>
      <c r="F185" s="43">
        <v>100</v>
      </c>
      <c r="G185" s="43">
        <v>0.35</v>
      </c>
      <c r="H185" s="43">
        <v>2.08</v>
      </c>
      <c r="I185" s="43">
        <v>2.11</v>
      </c>
      <c r="J185" s="43">
        <v>29</v>
      </c>
      <c r="K185" s="44">
        <v>17</v>
      </c>
      <c r="L185" s="43">
        <v>4</v>
      </c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 t="s">
        <v>64</v>
      </c>
      <c r="F187" s="43">
        <v>250</v>
      </c>
      <c r="G187" s="43">
        <v>30.55</v>
      </c>
      <c r="H187" s="43">
        <v>33.380000000000003</v>
      </c>
      <c r="I187" s="43">
        <v>136.81</v>
      </c>
      <c r="J187" s="43">
        <v>970</v>
      </c>
      <c r="K187" s="44">
        <v>314</v>
      </c>
      <c r="L187" s="43">
        <v>36.4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53</v>
      </c>
      <c r="F189" s="43">
        <v>200</v>
      </c>
      <c r="G189" s="43">
        <v>0.4</v>
      </c>
      <c r="H189" s="43">
        <v>0.02</v>
      </c>
      <c r="I189" s="43">
        <v>25</v>
      </c>
      <c r="J189" s="43">
        <v>102</v>
      </c>
      <c r="K189" s="44">
        <v>376</v>
      </c>
      <c r="L189" s="43">
        <v>2.11</v>
      </c>
    </row>
    <row r="190" spans="1:12" ht="15">
      <c r="A190" s="23"/>
      <c r="B190" s="15"/>
      <c r="C190" s="11"/>
      <c r="D190" s="7" t="s">
        <v>31</v>
      </c>
      <c r="E190" s="42" t="s">
        <v>65</v>
      </c>
      <c r="F190" s="43">
        <v>70</v>
      </c>
      <c r="G190" s="43">
        <v>1.19</v>
      </c>
      <c r="H190" s="43">
        <v>0.03</v>
      </c>
      <c r="I190" s="43">
        <v>7.25</v>
      </c>
      <c r="J190" s="43">
        <v>35</v>
      </c>
      <c r="K190" s="44"/>
      <c r="L190" s="43">
        <v>3.24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 t="s">
        <v>54</v>
      </c>
      <c r="F192" s="43">
        <v>200</v>
      </c>
      <c r="G192" s="43">
        <v>12</v>
      </c>
      <c r="H192" s="43">
        <v>0</v>
      </c>
      <c r="I192" s="43">
        <v>28.6</v>
      </c>
      <c r="J192" s="43">
        <v>112</v>
      </c>
      <c r="K192" s="44"/>
      <c r="L192" s="43">
        <v>24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44.49</v>
      </c>
      <c r="H194" s="19">
        <f t="shared" si="88"/>
        <v>35.510000000000005</v>
      </c>
      <c r="I194" s="19">
        <f t="shared" si="88"/>
        <v>199.77</v>
      </c>
      <c r="J194" s="19">
        <f t="shared" si="88"/>
        <v>1248</v>
      </c>
      <c r="K194" s="25"/>
      <c r="L194" s="19">
        <f t="shared" ref="L194" si="89">SUM(L185:L193)</f>
        <v>69.75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820</v>
      </c>
      <c r="G195" s="32">
        <f t="shared" ref="G195" si="90">G184+G194</f>
        <v>44.49</v>
      </c>
      <c r="H195" s="32">
        <f t="shared" ref="H195" si="91">H184+H194</f>
        <v>35.510000000000005</v>
      </c>
      <c r="I195" s="32">
        <f t="shared" ref="I195" si="92">I184+I194</f>
        <v>199.77</v>
      </c>
      <c r="J195" s="32">
        <f t="shared" ref="J195:L195" si="93">J184+J194</f>
        <v>1248</v>
      </c>
      <c r="K195" s="32"/>
      <c r="L195" s="32">
        <f t="shared" si="93"/>
        <v>69.75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723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29.258999999999997</v>
      </c>
      <c r="H196" s="34">
        <f t="shared" si="94"/>
        <v>59.71</v>
      </c>
      <c r="I196" s="34">
        <f t="shared" si="94"/>
        <v>124.125</v>
      </c>
      <c r="J196" s="34">
        <f t="shared" si="94"/>
        <v>1147.6600000000001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69.320999999999998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G570</cp:lastModifiedBy>
  <dcterms:created xsi:type="dcterms:W3CDTF">2022-05-16T14:23:56Z</dcterms:created>
  <dcterms:modified xsi:type="dcterms:W3CDTF">2023-12-18T11:20:35Z</dcterms:modified>
</cp:coreProperties>
</file>