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95" s="1"/>
  <c r="L184"/>
  <c r="L175"/>
  <c r="L176" s="1"/>
  <c r="L165"/>
  <c r="L156"/>
  <c r="L157" s="1"/>
  <c r="L146"/>
  <c r="L138"/>
  <c r="L137"/>
  <c r="L127"/>
  <c r="L118"/>
  <c r="L119" s="1"/>
  <c r="L108"/>
  <c r="L99"/>
  <c r="L100" s="1"/>
  <c r="L89"/>
  <c r="L80"/>
  <c r="L81" s="1"/>
  <c r="L70"/>
  <c r="L61"/>
  <c r="L62" s="1"/>
  <c r="L51"/>
  <c r="L42"/>
  <c r="L43" s="1"/>
  <c r="L32"/>
  <c r="L23"/>
  <c r="L24" s="1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H108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J81" s="1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95" l="1"/>
  <c r="J195"/>
  <c r="I195"/>
  <c r="G195"/>
  <c r="J176"/>
  <c r="I176"/>
  <c r="H176"/>
  <c r="G176"/>
  <c r="G157"/>
  <c r="I157"/>
  <c r="H157"/>
  <c r="J157"/>
  <c r="J138"/>
  <c r="I138"/>
  <c r="H138"/>
  <c r="G138"/>
  <c r="I119"/>
  <c r="H119"/>
  <c r="G119"/>
  <c r="H100"/>
  <c r="G100"/>
  <c r="J100"/>
  <c r="I100"/>
  <c r="H62"/>
  <c r="F62"/>
  <c r="G43"/>
  <c r="J43"/>
  <c r="I43"/>
  <c r="H43"/>
  <c r="F43"/>
  <c r="L196"/>
  <c r="F119"/>
  <c r="F138"/>
  <c r="F157"/>
  <c r="F176"/>
  <c r="F195"/>
  <c r="I24"/>
  <c r="F24"/>
  <c r="J24"/>
  <c r="H24"/>
  <c r="G24"/>
  <c r="F196" l="1"/>
  <c r="J196"/>
  <c r="I196"/>
  <c r="G196"/>
  <c r="H196"/>
</calcChain>
</file>

<file path=xl/sharedStrings.xml><?xml version="1.0" encoding="utf-8"?>
<sst xmlns="http://schemas.openxmlformats.org/spreadsheetml/2006/main" count="242" uniqueCount="65">
  <si>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</si>
  <si>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</si>
  <si>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</si>
  <si>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</si>
  <si>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</si>
  <si>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</si>
  <si>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</si>
  <si>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</si>
  <si>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</si>
  <si>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</si>
  <si>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</si>
  <si>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</si>
  <si>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</si>
  <si>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</si>
  <si>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</si>
  <si>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</si>
  <si>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</si>
  <si>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</si>
  <si>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</si>
  <si>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</si>
  <si>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</si>
  <si>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</si>
  <si>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</si>
  <si>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</si>
  <si>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</si>
  <si>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</si>
  <si>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</si>
  <si>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</si>
  <si>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</si>
  <si>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</si>
  <si>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</si>
  <si>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</si>
  <si>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</si>
  <si>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</si>
  <si>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</si>
  <si>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</si>
  <si>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</si>
  <si>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</si>
  <si>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</si>
  <si>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"Новокрасинская ООШ"</t>
  </si>
  <si>
    <t>директор</t>
  </si>
  <si>
    <t>Иргалиева</t>
  </si>
  <si>
    <t>салат из моркови</t>
  </si>
  <si>
    <t>курица отварная</t>
  </si>
  <si>
    <t>макароны</t>
  </si>
  <si>
    <t>компот из сухофруктов</t>
  </si>
  <si>
    <t>хлеб белый</t>
  </si>
  <si>
    <t>сок яблочный</t>
  </si>
  <si>
    <t>салат из капусты</t>
  </si>
  <si>
    <t>сосиски</t>
  </si>
  <si>
    <t>гречка отварная</t>
  </si>
  <si>
    <t>чай сладкий</t>
  </si>
  <si>
    <t>яблоки свежие</t>
  </si>
  <si>
    <t>салат из свеклы</t>
  </si>
  <si>
    <t>щи из свежей капусты</t>
  </si>
  <si>
    <t>булочка сдобная</t>
  </si>
  <si>
    <t>овощи тушенные с курицей</t>
  </si>
  <si>
    <t>чай с сахаром</t>
  </si>
  <si>
    <t>суп вермишелевый на мясном бульоне</t>
  </si>
  <si>
    <t>суп рисовый мясной</t>
  </si>
  <si>
    <t>жаркое с мясом</t>
  </si>
  <si>
    <t>напток</t>
  </si>
  <si>
    <t>сок фруктовый</t>
  </si>
  <si>
    <t>плов из курицы</t>
  </si>
  <si>
    <t>щи из свежей капусты на мясном бульоне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</si>
</sst>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M191" sqref="M1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100</v>
      </c>
      <c r="G14" s="43">
        <v>0.2</v>
      </c>
      <c r="H14" s="43">
        <v>4.6900000000000004</v>
      </c>
      <c r="I14" s="43">
        <v>1.7</v>
      </c>
      <c r="J14" s="43">
        <v>43.6</v>
      </c>
      <c r="K14" s="44">
        <v>14</v>
      </c>
      <c r="L14" s="43">
        <v>3</v>
      </c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18.2</v>
      </c>
      <c r="H16" s="43">
        <v>18.399999999999999</v>
      </c>
      <c r="I16" s="43">
        <v>0.7</v>
      </c>
      <c r="J16" s="43">
        <v>337</v>
      </c>
      <c r="K16" s="44">
        <v>306</v>
      </c>
      <c r="L16" s="43">
        <v>28.5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10.4</v>
      </c>
      <c r="H17" s="43">
        <v>1.1000000000000001</v>
      </c>
      <c r="I17" s="43">
        <v>69.7</v>
      </c>
      <c r="J17" s="43">
        <v>241</v>
      </c>
      <c r="K17" s="44">
        <v>205</v>
      </c>
      <c r="L17" s="43">
        <v>9</v>
      </c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0.33</v>
      </c>
      <c r="H18" s="43">
        <v>0.22</v>
      </c>
      <c r="I18" s="43">
        <v>20.83</v>
      </c>
      <c r="J18" s="43">
        <v>85</v>
      </c>
      <c r="K18" s="44">
        <v>376</v>
      </c>
      <c r="L18" s="43">
        <v>15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80</v>
      </c>
      <c r="G19" s="43">
        <v>7</v>
      </c>
      <c r="H19" s="43">
        <v>0.7</v>
      </c>
      <c r="I19" s="43">
        <v>49.9</v>
      </c>
      <c r="J19" s="43">
        <v>240</v>
      </c>
      <c r="K19" s="44">
        <v>41</v>
      </c>
      <c r="L19" s="43">
        <v>8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47</v>
      </c>
      <c r="F21" s="43">
        <v>200</v>
      </c>
      <c r="G21" s="43">
        <v>12</v>
      </c>
      <c r="H21" s="43"/>
      <c r="I21" s="43">
        <v>28.6</v>
      </c>
      <c r="J21" s="43">
        <v>112</v>
      </c>
      <c r="K21" s="44"/>
      <c r="L21" s="43">
        <v>30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48.129999999999995</v>
      </c>
      <c r="H23" s="19">
        <f t="shared" si="2"/>
        <v>25.11</v>
      </c>
      <c r="I23" s="19">
        <f t="shared" si="2"/>
        <v>171.43</v>
      </c>
      <c r="J23" s="19">
        <f t="shared" si="2"/>
        <v>1058.5999999999999</v>
      </c>
      <c r="K23" s="25"/>
      <c r="L23" s="19">
        <f t="shared" ref="L23" si="3">SUM(L14:L22)</f>
        <v>93.5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860</v>
      </c>
      <c r="G24" s="32">
        <f t="shared" ref="G24:J24" si="4">G13+G23</f>
        <v>48.129999999999995</v>
      </c>
      <c r="H24" s="32">
        <f t="shared" si="4"/>
        <v>25.11</v>
      </c>
      <c r="I24" s="32">
        <f t="shared" si="4"/>
        <v>171.43</v>
      </c>
      <c r="J24" s="32">
        <f t="shared" si="4"/>
        <v>1058.5999999999999</v>
      </c>
      <c r="K24" s="32"/>
      <c r="L24" s="32">
        <f t="shared" ref="L24" si="5">L13+L23</f>
        <v>93.5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100</v>
      </c>
      <c r="G33" s="43">
        <v>0.35</v>
      </c>
      <c r="H33" s="43">
        <v>2.08</v>
      </c>
      <c r="I33" s="43">
        <v>2.11</v>
      </c>
      <c r="J33" s="43">
        <v>29</v>
      </c>
      <c r="K33" s="44">
        <v>17</v>
      </c>
      <c r="L33" s="43">
        <v>5</v>
      </c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49</v>
      </c>
      <c r="F35" s="43">
        <v>100</v>
      </c>
      <c r="G35" s="43">
        <v>6.3</v>
      </c>
      <c r="H35" s="43">
        <v>1.7</v>
      </c>
      <c r="I35" s="43">
        <v>31.1</v>
      </c>
      <c r="J35" s="43">
        <v>167.5</v>
      </c>
      <c r="K35" s="44">
        <v>165</v>
      </c>
      <c r="L35" s="43">
        <v>30</v>
      </c>
    </row>
    <row r="36" spans="1:12" ht="15">
      <c r="A36" s="14"/>
      <c r="B36" s="15"/>
      <c r="C36" s="11"/>
      <c r="D36" s="7" t="s">
        <v>29</v>
      </c>
      <c r="E36" s="42" t="s">
        <v>50</v>
      </c>
      <c r="F36" s="43">
        <v>180</v>
      </c>
      <c r="G36" s="43">
        <v>6.6</v>
      </c>
      <c r="H36" s="43">
        <v>14.3</v>
      </c>
      <c r="I36" s="43">
        <v>0.9</v>
      </c>
      <c r="J36" s="43">
        <v>159.6</v>
      </c>
      <c r="K36" s="44">
        <v>275</v>
      </c>
      <c r="L36" s="43">
        <v>18</v>
      </c>
    </row>
    <row r="37" spans="1:12" ht="1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7.0000000000000007E-2</v>
      </c>
      <c r="H37" s="43">
        <v>0.01</v>
      </c>
      <c r="I37" s="43">
        <v>6.99</v>
      </c>
      <c r="J37" s="43">
        <v>58</v>
      </c>
      <c r="K37" s="44">
        <v>391</v>
      </c>
      <c r="L37" s="43">
        <v>3.5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80</v>
      </c>
      <c r="G38" s="43">
        <v>7</v>
      </c>
      <c r="H38" s="43">
        <v>0.7</v>
      </c>
      <c r="I38" s="43">
        <v>49.9</v>
      </c>
      <c r="J38" s="43">
        <v>240</v>
      </c>
      <c r="K38" s="44">
        <v>71</v>
      </c>
      <c r="L38" s="43">
        <v>8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24</v>
      </c>
      <c r="E40" s="42" t="s">
        <v>52</v>
      </c>
      <c r="F40" s="43">
        <v>100</v>
      </c>
      <c r="G40" s="43">
        <v>0.4</v>
      </c>
      <c r="H40" s="43">
        <v>0.4</v>
      </c>
      <c r="I40" s="43">
        <v>10.8</v>
      </c>
      <c r="J40" s="43">
        <v>44</v>
      </c>
      <c r="K40" s="44">
        <v>368</v>
      </c>
      <c r="L40" s="43">
        <v>24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20.72</v>
      </c>
      <c r="H42" s="19">
        <f t="shared" ref="H42" si="11">SUM(H33:H41)</f>
        <v>19.190000000000001</v>
      </c>
      <c r="I42" s="19">
        <f t="shared" ref="I42" si="12">SUM(I33:I41)</f>
        <v>101.8</v>
      </c>
      <c r="J42" s="19">
        <f t="shared" ref="J42:L42" si="13">SUM(J33:J41)</f>
        <v>698.1</v>
      </c>
      <c r="K42" s="25"/>
      <c r="L42" s="19">
        <f t="shared" si="13"/>
        <v>88.5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760</v>
      </c>
      <c r="G43" s="32">
        <f t="shared" ref="G43" si="14">G32+G42</f>
        <v>20.72</v>
      </c>
      <c r="H43" s="32">
        <f t="shared" ref="H43" si="15">H32+H42</f>
        <v>19.190000000000001</v>
      </c>
      <c r="I43" s="32">
        <f t="shared" ref="I43" si="16">I32+I42</f>
        <v>101.8</v>
      </c>
      <c r="J43" s="32">
        <f t="shared" ref="J43:L43" si="17">J32+J42</f>
        <v>698.1</v>
      </c>
      <c r="K43" s="32"/>
      <c r="L43" s="32">
        <f t="shared" si="17"/>
        <v>88.5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100</v>
      </c>
      <c r="G52" s="43">
        <v>14.25</v>
      </c>
      <c r="H52" s="43">
        <v>60.89</v>
      </c>
      <c r="I52" s="43">
        <v>83.6</v>
      </c>
      <c r="J52" s="43">
        <v>939</v>
      </c>
      <c r="K52" s="44">
        <v>33</v>
      </c>
      <c r="L52" s="43">
        <v>4</v>
      </c>
    </row>
    <row r="53" spans="1:12" ht="15">
      <c r="A53" s="23"/>
      <c r="B53" s="15"/>
      <c r="C53" s="11"/>
      <c r="D53" s="7" t="s">
        <v>27</v>
      </c>
      <c r="E53" s="42" t="s">
        <v>54</v>
      </c>
      <c r="F53" s="43">
        <v>250</v>
      </c>
      <c r="G53" s="43">
        <v>1.4</v>
      </c>
      <c r="H53" s="43">
        <v>4.8600000000000003</v>
      </c>
      <c r="I53" s="43">
        <v>5.35</v>
      </c>
      <c r="J53" s="43">
        <v>62</v>
      </c>
      <c r="K53" s="44">
        <v>66</v>
      </c>
      <c r="L53" s="43">
        <v>35</v>
      </c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0.33</v>
      </c>
      <c r="H56" s="43">
        <v>0.02</v>
      </c>
      <c r="I56" s="43">
        <v>20.83</v>
      </c>
      <c r="J56" s="43">
        <v>85</v>
      </c>
      <c r="K56" s="44">
        <v>376</v>
      </c>
      <c r="L56" s="43">
        <v>15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80</v>
      </c>
      <c r="G57" s="43">
        <v>1.19</v>
      </c>
      <c r="H57" s="43">
        <v>0.15</v>
      </c>
      <c r="I57" s="43">
        <v>7.25</v>
      </c>
      <c r="J57" s="43">
        <v>35</v>
      </c>
      <c r="K57" s="44"/>
      <c r="L57" s="43">
        <v>8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 t="s">
        <v>55</v>
      </c>
      <c r="F59" s="43">
        <v>100</v>
      </c>
      <c r="G59" s="43">
        <v>4.8</v>
      </c>
      <c r="H59" s="43">
        <v>1.68</v>
      </c>
      <c r="I59" s="43">
        <v>30.24</v>
      </c>
      <c r="J59" s="43">
        <v>155</v>
      </c>
      <c r="K59" s="44">
        <v>476</v>
      </c>
      <c r="L59" s="43">
        <v>26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21.970000000000002</v>
      </c>
      <c r="H61" s="19">
        <f t="shared" ref="H61" si="23">SUM(H52:H60)</f>
        <v>67.600000000000009</v>
      </c>
      <c r="I61" s="19">
        <f t="shared" ref="I61" si="24">SUM(I52:I60)</f>
        <v>147.26999999999998</v>
      </c>
      <c r="J61" s="19">
        <f t="shared" ref="J61:L61" si="25">SUM(J52:J60)</f>
        <v>1276</v>
      </c>
      <c r="K61" s="25"/>
      <c r="L61" s="19">
        <f t="shared" si="25"/>
        <v>88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730</v>
      </c>
      <c r="G62" s="32">
        <f t="shared" ref="G62" si="26">G51+G61</f>
        <v>21.970000000000002</v>
      </c>
      <c r="H62" s="32">
        <f t="shared" ref="H62" si="27">H51+H61</f>
        <v>67.600000000000009</v>
      </c>
      <c r="I62" s="32">
        <f t="shared" ref="I62" si="28">I51+I61</f>
        <v>147.26999999999998</v>
      </c>
      <c r="J62" s="32">
        <f t="shared" ref="J62:L62" si="29">J51+J61</f>
        <v>1276</v>
      </c>
      <c r="K62" s="32"/>
      <c r="L62" s="32">
        <f t="shared" si="29"/>
        <v>88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53</v>
      </c>
      <c r="F71" s="43">
        <v>100</v>
      </c>
      <c r="G71" s="43">
        <v>14.25</v>
      </c>
      <c r="H71" s="43">
        <v>60.89</v>
      </c>
      <c r="I71" s="43">
        <v>83.6</v>
      </c>
      <c r="J71" s="43">
        <v>939</v>
      </c>
      <c r="K71" s="44">
        <v>33</v>
      </c>
      <c r="L71" s="43">
        <v>4</v>
      </c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56</v>
      </c>
      <c r="F73" s="43">
        <v>250</v>
      </c>
      <c r="G73" s="43">
        <v>19.09</v>
      </c>
      <c r="H73" s="43">
        <v>17.5</v>
      </c>
      <c r="I73" s="43">
        <v>4.7</v>
      </c>
      <c r="J73" s="43">
        <v>249</v>
      </c>
      <c r="K73" s="44">
        <v>302</v>
      </c>
      <c r="L73" s="43">
        <v>48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7.0000000000000007E-2</v>
      </c>
      <c r="H75" s="43">
        <v>0.01</v>
      </c>
      <c r="I75" s="43">
        <v>6.99</v>
      </c>
      <c r="J75" s="43">
        <v>58</v>
      </c>
      <c r="K75" s="44">
        <v>391</v>
      </c>
      <c r="L75" s="43">
        <v>4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80</v>
      </c>
      <c r="G76" s="43">
        <v>7</v>
      </c>
      <c r="H76" s="43">
        <v>0.7</v>
      </c>
      <c r="I76" s="43">
        <v>49.9</v>
      </c>
      <c r="J76" s="43">
        <v>240</v>
      </c>
      <c r="K76" s="44">
        <v>71</v>
      </c>
      <c r="L76" s="43">
        <v>8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24</v>
      </c>
      <c r="E78" s="42" t="s">
        <v>52</v>
      </c>
      <c r="F78" s="43">
        <v>100</v>
      </c>
      <c r="G78" s="43">
        <v>0.4</v>
      </c>
      <c r="H78" s="43">
        <v>0.4</v>
      </c>
      <c r="I78" s="43">
        <v>10.8</v>
      </c>
      <c r="J78" s="43">
        <v>44</v>
      </c>
      <c r="K78" s="44">
        <v>368</v>
      </c>
      <c r="L78" s="43">
        <v>24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40.81</v>
      </c>
      <c r="H80" s="19">
        <f t="shared" ref="H80" si="35">SUM(H71:H79)</f>
        <v>79.500000000000014</v>
      </c>
      <c r="I80" s="19">
        <f t="shared" ref="I80" si="36">SUM(I71:I79)</f>
        <v>155.99</v>
      </c>
      <c r="J80" s="19">
        <f t="shared" ref="J80:L80" si="37">SUM(J71:J79)</f>
        <v>1530</v>
      </c>
      <c r="K80" s="25"/>
      <c r="L80" s="19">
        <f t="shared" si="37"/>
        <v>88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730</v>
      </c>
      <c r="G81" s="32">
        <f t="shared" ref="G81" si="38">G70+G80</f>
        <v>40.81</v>
      </c>
      <c r="H81" s="32">
        <f t="shared" ref="H81" si="39">H70+H80</f>
        <v>79.500000000000014</v>
      </c>
      <c r="I81" s="32">
        <f t="shared" ref="I81" si="40">I70+I80</f>
        <v>155.99</v>
      </c>
      <c r="J81" s="32">
        <f t="shared" ref="J81:L81" si="41">J70+J80</f>
        <v>1530</v>
      </c>
      <c r="K81" s="32"/>
      <c r="L81" s="32">
        <f t="shared" si="41"/>
        <v>88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58</v>
      </c>
      <c r="F91" s="43">
        <v>250</v>
      </c>
      <c r="G91" s="43">
        <v>2.8</v>
      </c>
      <c r="H91" s="43">
        <v>2.94</v>
      </c>
      <c r="I91" s="43">
        <v>17.239999999999998</v>
      </c>
      <c r="J91" s="43">
        <v>105</v>
      </c>
      <c r="K91" s="44">
        <v>82</v>
      </c>
      <c r="L91" s="43">
        <v>39</v>
      </c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0.33</v>
      </c>
      <c r="H94" s="43">
        <v>0.22</v>
      </c>
      <c r="I94" s="43">
        <v>20.83</v>
      </c>
      <c r="J94" s="43">
        <v>85</v>
      </c>
      <c r="K94" s="44">
        <v>376</v>
      </c>
      <c r="L94" s="43">
        <v>15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80</v>
      </c>
      <c r="G95" s="43">
        <v>1.19</v>
      </c>
      <c r="H95" s="43">
        <v>0.15</v>
      </c>
      <c r="I95" s="43">
        <v>7.25</v>
      </c>
      <c r="J95" s="43">
        <v>35</v>
      </c>
      <c r="K95" s="44"/>
      <c r="L95" s="43">
        <v>8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55</v>
      </c>
      <c r="F97" s="43">
        <v>100</v>
      </c>
      <c r="G97" s="43">
        <v>4.8</v>
      </c>
      <c r="H97" s="43">
        <v>1.68</v>
      </c>
      <c r="I97" s="43">
        <v>30.24</v>
      </c>
      <c r="J97" s="43">
        <v>155</v>
      </c>
      <c r="K97" s="44">
        <v>476</v>
      </c>
      <c r="L97" s="43">
        <v>26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630</v>
      </c>
      <c r="G99" s="19">
        <f t="shared" ref="G99" si="46">SUM(G90:G98)</f>
        <v>9.120000000000001</v>
      </c>
      <c r="H99" s="19">
        <f t="shared" ref="H99" si="47">SUM(H90:H98)</f>
        <v>4.99</v>
      </c>
      <c r="I99" s="19">
        <f t="shared" ref="I99" si="48">SUM(I90:I98)</f>
        <v>75.559999999999988</v>
      </c>
      <c r="J99" s="19">
        <f t="shared" ref="J99:L99" si="49">SUM(J90:J98)</f>
        <v>380</v>
      </c>
      <c r="K99" s="25"/>
      <c r="L99" s="19">
        <f t="shared" si="49"/>
        <v>88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630</v>
      </c>
      <c r="G100" s="32">
        <f t="shared" ref="G100" si="50">G89+G99</f>
        <v>9.120000000000001</v>
      </c>
      <c r="H100" s="32">
        <f t="shared" ref="H100" si="51">H89+H99</f>
        <v>4.99</v>
      </c>
      <c r="I100" s="32">
        <f t="shared" ref="I100" si="52">I89+I99</f>
        <v>75.559999999999988</v>
      </c>
      <c r="J100" s="32">
        <f t="shared" ref="J100:L100" si="53">J89+J99</f>
        <v>380</v>
      </c>
      <c r="K100" s="32"/>
      <c r="L100" s="32">
        <f t="shared" si="53"/>
        <v>88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59</v>
      </c>
      <c r="F110" s="43">
        <v>250</v>
      </c>
      <c r="G110" s="43">
        <v>2.34</v>
      </c>
      <c r="H110" s="43">
        <v>2.83</v>
      </c>
      <c r="I110" s="43">
        <v>16.64</v>
      </c>
      <c r="J110" s="43">
        <v>101</v>
      </c>
      <c r="K110" s="44">
        <v>77</v>
      </c>
      <c r="L110" s="43">
        <v>50</v>
      </c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57</v>
      </c>
      <c r="F113" s="43">
        <v>200</v>
      </c>
      <c r="G113" s="43">
        <v>7.0000000000000007E-2</v>
      </c>
      <c r="H113" s="43">
        <v>0.01</v>
      </c>
      <c r="I113" s="43">
        <v>6.99</v>
      </c>
      <c r="J113" s="43">
        <v>58</v>
      </c>
      <c r="K113" s="44">
        <v>391</v>
      </c>
      <c r="L113" s="43">
        <v>4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80</v>
      </c>
      <c r="G114" s="43">
        <v>7</v>
      </c>
      <c r="H114" s="43">
        <v>0.7</v>
      </c>
      <c r="I114" s="43">
        <v>49.9</v>
      </c>
      <c r="J114" s="43">
        <v>240</v>
      </c>
      <c r="K114" s="44">
        <v>71</v>
      </c>
      <c r="L114" s="43">
        <v>8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 t="s">
        <v>24</v>
      </c>
      <c r="E116" s="42" t="s">
        <v>52</v>
      </c>
      <c r="F116" s="43">
        <v>100</v>
      </c>
      <c r="G116" s="43">
        <v>0.4</v>
      </c>
      <c r="H116" s="43">
        <v>0.4</v>
      </c>
      <c r="I116" s="43">
        <v>10.8</v>
      </c>
      <c r="J116" s="43">
        <v>44</v>
      </c>
      <c r="K116" s="44">
        <v>368</v>
      </c>
      <c r="L116" s="43">
        <v>24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630</v>
      </c>
      <c r="G118" s="19">
        <f t="shared" ref="G118:J118" si="56">SUM(G109:G117)</f>
        <v>9.81</v>
      </c>
      <c r="H118" s="19">
        <f t="shared" si="56"/>
        <v>3.94</v>
      </c>
      <c r="I118" s="19">
        <f t="shared" si="56"/>
        <v>84.33</v>
      </c>
      <c r="J118" s="19">
        <f t="shared" si="56"/>
        <v>443</v>
      </c>
      <c r="K118" s="25"/>
      <c r="L118" s="19">
        <f t="shared" ref="L118" si="57">SUM(L109:L117)</f>
        <v>86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630</v>
      </c>
      <c r="G119" s="32">
        <f t="shared" ref="G119" si="58">G108+G118</f>
        <v>9.81</v>
      </c>
      <c r="H119" s="32">
        <f t="shared" ref="H119" si="59">H108+H118</f>
        <v>3.94</v>
      </c>
      <c r="I119" s="32">
        <f t="shared" ref="I119" si="60">I108+I118</f>
        <v>84.33</v>
      </c>
      <c r="J119" s="32">
        <f t="shared" ref="J119:L119" si="61">J108+J118</f>
        <v>443</v>
      </c>
      <c r="K119" s="32"/>
      <c r="L119" s="32">
        <f t="shared" si="61"/>
        <v>86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53</v>
      </c>
      <c r="F128" s="43">
        <v>100</v>
      </c>
      <c r="G128" s="43">
        <v>14.25</v>
      </c>
      <c r="H128" s="43">
        <v>60.89</v>
      </c>
      <c r="I128" s="43">
        <v>83.6</v>
      </c>
      <c r="J128" s="43">
        <v>939</v>
      </c>
      <c r="K128" s="44">
        <v>33</v>
      </c>
      <c r="L128" s="43">
        <v>4</v>
      </c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60</v>
      </c>
      <c r="F130" s="43">
        <v>250</v>
      </c>
      <c r="G130" s="43">
        <v>27.53</v>
      </c>
      <c r="H130" s="43">
        <v>7.47</v>
      </c>
      <c r="I130" s="43">
        <v>21.95</v>
      </c>
      <c r="J130" s="43">
        <v>265</v>
      </c>
      <c r="K130" s="44">
        <v>276</v>
      </c>
      <c r="L130" s="43">
        <v>40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12</v>
      </c>
      <c r="H132" s="43"/>
      <c r="I132" s="43">
        <v>28.6</v>
      </c>
      <c r="J132" s="43">
        <v>112</v>
      </c>
      <c r="K132" s="44"/>
      <c r="L132" s="43">
        <v>30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80</v>
      </c>
      <c r="G133" s="43">
        <v>7</v>
      </c>
      <c r="H133" s="43">
        <v>0.7</v>
      </c>
      <c r="I133" s="43">
        <v>49.9</v>
      </c>
      <c r="J133" s="43">
        <v>240</v>
      </c>
      <c r="K133" s="44">
        <v>71</v>
      </c>
      <c r="L133" s="43">
        <v>8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630</v>
      </c>
      <c r="G137" s="19">
        <f t="shared" ref="G137:J137" si="64">SUM(G128:G136)</f>
        <v>60.78</v>
      </c>
      <c r="H137" s="19">
        <f t="shared" si="64"/>
        <v>69.06</v>
      </c>
      <c r="I137" s="19">
        <f t="shared" si="64"/>
        <v>184.05</v>
      </c>
      <c r="J137" s="19">
        <f t="shared" si="64"/>
        <v>1556</v>
      </c>
      <c r="K137" s="25"/>
      <c r="L137" s="19">
        <f t="shared" ref="L137" si="65">SUM(L128:L136)</f>
        <v>82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630</v>
      </c>
      <c r="G138" s="32">
        <f t="shared" ref="G138" si="66">G127+G137</f>
        <v>60.78</v>
      </c>
      <c r="H138" s="32">
        <f t="shared" ref="H138" si="67">H127+H137</f>
        <v>69.06</v>
      </c>
      <c r="I138" s="32">
        <f t="shared" ref="I138" si="68">I127+I137</f>
        <v>184.05</v>
      </c>
      <c r="J138" s="32">
        <f t="shared" ref="J138:L138" si="69">J127+J137</f>
        <v>1556</v>
      </c>
      <c r="K138" s="32"/>
      <c r="L138" s="32">
        <f t="shared" si="69"/>
        <v>82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42</v>
      </c>
      <c r="F147" s="43">
        <v>100</v>
      </c>
      <c r="G147" s="43">
        <v>0.2</v>
      </c>
      <c r="H147" s="43">
        <v>4.6900000000000004</v>
      </c>
      <c r="I147" s="43">
        <v>1.7</v>
      </c>
      <c r="J147" s="43">
        <v>43.6</v>
      </c>
      <c r="K147" s="44">
        <v>14</v>
      </c>
      <c r="L147" s="43">
        <v>3</v>
      </c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63</v>
      </c>
      <c r="F149" s="43">
        <v>250</v>
      </c>
      <c r="G149" s="43">
        <v>17.03</v>
      </c>
      <c r="H149" s="43">
        <v>14.14</v>
      </c>
      <c r="I149" s="43">
        <v>5.3</v>
      </c>
      <c r="J149" s="43">
        <v>217</v>
      </c>
      <c r="K149" s="44">
        <v>312</v>
      </c>
      <c r="L149" s="43">
        <v>43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7.0000000000000007E-2</v>
      </c>
      <c r="H151" s="43">
        <v>0.01</v>
      </c>
      <c r="I151" s="43">
        <v>6.99</v>
      </c>
      <c r="J151" s="43">
        <v>58</v>
      </c>
      <c r="K151" s="44">
        <v>391</v>
      </c>
      <c r="L151" s="43">
        <v>4</v>
      </c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80</v>
      </c>
      <c r="G152" s="43">
        <v>7</v>
      </c>
      <c r="H152" s="43">
        <v>0.7</v>
      </c>
      <c r="I152" s="43">
        <v>49.9</v>
      </c>
      <c r="J152" s="43">
        <v>240</v>
      </c>
      <c r="K152" s="44">
        <v>71</v>
      </c>
      <c r="L152" s="43">
        <v>8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 t="s">
        <v>30</v>
      </c>
      <c r="E154" s="42" t="s">
        <v>47</v>
      </c>
      <c r="F154" s="43">
        <v>200</v>
      </c>
      <c r="G154" s="43">
        <v>12</v>
      </c>
      <c r="H154" s="43"/>
      <c r="I154" s="43">
        <v>28.6</v>
      </c>
      <c r="J154" s="43">
        <v>112</v>
      </c>
      <c r="K154" s="44"/>
      <c r="L154" s="43">
        <v>30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36.299999999999997</v>
      </c>
      <c r="H156" s="19">
        <f t="shared" si="72"/>
        <v>19.540000000000003</v>
      </c>
      <c r="I156" s="19">
        <f t="shared" si="72"/>
        <v>92.490000000000009</v>
      </c>
      <c r="J156" s="19">
        <f t="shared" si="72"/>
        <v>670.6</v>
      </c>
      <c r="K156" s="25"/>
      <c r="L156" s="19">
        <f t="shared" ref="L156" si="73">SUM(L147:L155)</f>
        <v>88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830</v>
      </c>
      <c r="G157" s="32">
        <f t="shared" ref="G157" si="74">G146+G156</f>
        <v>36.299999999999997</v>
      </c>
      <c r="H157" s="32">
        <f t="shared" ref="H157" si="75">H146+H156</f>
        <v>19.540000000000003</v>
      </c>
      <c r="I157" s="32">
        <f t="shared" ref="I157" si="76">I146+I156</f>
        <v>92.490000000000009</v>
      </c>
      <c r="J157" s="32">
        <f t="shared" ref="J157:L157" si="77">J146+J156</f>
        <v>670.6</v>
      </c>
      <c r="K157" s="32"/>
      <c r="L157" s="32">
        <f t="shared" si="77"/>
        <v>88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42</v>
      </c>
      <c r="F166" s="43">
        <v>100</v>
      </c>
      <c r="G166" s="43">
        <v>0.2</v>
      </c>
      <c r="H166" s="43">
        <v>4.6900000000000004</v>
      </c>
      <c r="I166" s="43">
        <v>1.7</v>
      </c>
      <c r="J166" s="43">
        <v>43.6</v>
      </c>
      <c r="K166" s="44">
        <v>14</v>
      </c>
      <c r="L166" s="43">
        <v>3</v>
      </c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64</v>
      </c>
      <c r="F168" s="43">
        <v>250</v>
      </c>
      <c r="G168" s="43">
        <v>1.4</v>
      </c>
      <c r="H168" s="43">
        <v>4.8600000000000003</v>
      </c>
      <c r="I168" s="43">
        <v>5.35</v>
      </c>
      <c r="J168" s="43">
        <v>62</v>
      </c>
      <c r="K168" s="44">
        <v>66</v>
      </c>
      <c r="L168" s="43">
        <v>45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7.0000000000000007E-2</v>
      </c>
      <c r="H170" s="43">
        <v>0.01</v>
      </c>
      <c r="I170" s="43">
        <v>6.99</v>
      </c>
      <c r="J170" s="43">
        <v>58</v>
      </c>
      <c r="K170" s="44">
        <v>391</v>
      </c>
      <c r="L170" s="43">
        <v>3</v>
      </c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80</v>
      </c>
      <c r="G171" s="43">
        <v>7</v>
      </c>
      <c r="H171" s="43">
        <v>0.7</v>
      </c>
      <c r="I171" s="43">
        <v>49.9</v>
      </c>
      <c r="J171" s="43">
        <v>240</v>
      </c>
      <c r="K171" s="44">
        <v>71</v>
      </c>
      <c r="L171" s="43">
        <v>8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55</v>
      </c>
      <c r="F173" s="43">
        <v>100</v>
      </c>
      <c r="G173" s="43">
        <v>4.8</v>
      </c>
      <c r="H173" s="43">
        <v>1.68</v>
      </c>
      <c r="I173" s="43">
        <v>30.24</v>
      </c>
      <c r="J173" s="43">
        <v>155</v>
      </c>
      <c r="K173" s="44">
        <v>476</v>
      </c>
      <c r="L173" s="43">
        <v>26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13.469999999999999</v>
      </c>
      <c r="H175" s="19">
        <f t="shared" si="80"/>
        <v>11.94</v>
      </c>
      <c r="I175" s="19">
        <f t="shared" si="80"/>
        <v>94.179999999999993</v>
      </c>
      <c r="J175" s="19">
        <f t="shared" si="80"/>
        <v>558.6</v>
      </c>
      <c r="K175" s="25"/>
      <c r="L175" s="19">
        <f t="shared" ref="L175" si="81">SUM(L166:L174)</f>
        <v>85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730</v>
      </c>
      <c r="G176" s="32">
        <f t="shared" ref="G176" si="82">G165+G175</f>
        <v>13.469999999999999</v>
      </c>
      <c r="H176" s="32">
        <f t="shared" ref="H176" si="83">H165+H175</f>
        <v>11.94</v>
      </c>
      <c r="I176" s="32">
        <f t="shared" ref="I176" si="84">I165+I175</f>
        <v>94.179999999999993</v>
      </c>
      <c r="J176" s="32">
        <f t="shared" ref="J176:L176" si="85">J165+J175</f>
        <v>558.6</v>
      </c>
      <c r="K176" s="32"/>
      <c r="L176" s="32">
        <f t="shared" si="85"/>
        <v>85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48</v>
      </c>
      <c r="F185" s="43">
        <v>100</v>
      </c>
      <c r="G185" s="43">
        <v>14.25</v>
      </c>
      <c r="H185" s="43">
        <v>60.89</v>
      </c>
      <c r="I185" s="43">
        <v>83.6</v>
      </c>
      <c r="J185" s="43">
        <v>939</v>
      </c>
      <c r="K185" s="44">
        <v>33</v>
      </c>
      <c r="L185" s="43">
        <v>5</v>
      </c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43</v>
      </c>
      <c r="F187" s="43">
        <v>100</v>
      </c>
      <c r="G187" s="43">
        <v>18.82</v>
      </c>
      <c r="H187" s="43">
        <v>17.25</v>
      </c>
      <c r="I187" s="43">
        <v>4.7</v>
      </c>
      <c r="J187" s="43">
        <v>249</v>
      </c>
      <c r="K187" s="44">
        <v>301</v>
      </c>
      <c r="L187" s="43">
        <v>20</v>
      </c>
    </row>
    <row r="188" spans="1:12" ht="15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6.21</v>
      </c>
      <c r="H188" s="43">
        <v>6.58</v>
      </c>
      <c r="I188" s="43">
        <v>32.799999999999997</v>
      </c>
      <c r="J188" s="43">
        <v>203</v>
      </c>
      <c r="K188" s="44">
        <v>168</v>
      </c>
      <c r="L188" s="43">
        <v>10</v>
      </c>
    </row>
    <row r="189" spans="1:12" ht="15">
      <c r="A189" s="23"/>
      <c r="B189" s="15"/>
      <c r="C189" s="11"/>
      <c r="D189" s="7" t="s">
        <v>30</v>
      </c>
      <c r="E189" s="42" t="s">
        <v>45</v>
      </c>
      <c r="F189" s="43">
        <v>200</v>
      </c>
      <c r="G189" s="43">
        <v>0.33</v>
      </c>
      <c r="H189" s="43">
        <v>0.22</v>
      </c>
      <c r="I189" s="43">
        <v>20.83</v>
      </c>
      <c r="J189" s="43">
        <v>85</v>
      </c>
      <c r="K189" s="44">
        <v>376</v>
      </c>
      <c r="L189" s="43">
        <v>15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80</v>
      </c>
      <c r="G190" s="43">
        <v>7</v>
      </c>
      <c r="H190" s="43">
        <v>0.7</v>
      </c>
      <c r="I190" s="43">
        <v>49.9</v>
      </c>
      <c r="J190" s="43">
        <v>240</v>
      </c>
      <c r="K190" s="44">
        <v>71</v>
      </c>
      <c r="L190" s="43">
        <v>8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 t="s">
        <v>61</v>
      </c>
      <c r="E192" s="42" t="s">
        <v>47</v>
      </c>
      <c r="F192" s="43">
        <v>200</v>
      </c>
      <c r="G192" s="43">
        <v>12</v>
      </c>
      <c r="H192" s="43"/>
      <c r="I192" s="43">
        <v>28.6</v>
      </c>
      <c r="J192" s="43">
        <v>112</v>
      </c>
      <c r="K192" s="44"/>
      <c r="L192" s="43">
        <v>30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58.61</v>
      </c>
      <c r="H194" s="19">
        <f t="shared" si="88"/>
        <v>85.64</v>
      </c>
      <c r="I194" s="19">
        <f t="shared" si="88"/>
        <v>220.43</v>
      </c>
      <c r="J194" s="19">
        <f t="shared" si="88"/>
        <v>1828</v>
      </c>
      <c r="K194" s="25"/>
      <c r="L194" s="19">
        <f t="shared" ref="L194" si="89">SUM(L185:L193)</f>
        <v>88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830</v>
      </c>
      <c r="G195" s="32">
        <f t="shared" ref="G195" si="90">G184+G194</f>
        <v>58.61</v>
      </c>
      <c r="H195" s="32">
        <f t="shared" ref="H195" si="91">H184+H194</f>
        <v>85.64</v>
      </c>
      <c r="I195" s="32">
        <f t="shared" ref="I195" si="92">I184+I194</f>
        <v>220.43</v>
      </c>
      <c r="J195" s="32">
        <f t="shared" ref="J195:L195" si="93">J184+J194</f>
        <v>1828</v>
      </c>
      <c r="K195" s="32"/>
      <c r="L195" s="32">
        <f t="shared" si="93"/>
        <v>88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31.972000000000001</v>
      </c>
      <c r="H196" s="34">
        <f t="shared" si="94"/>
        <v>38.651000000000003</v>
      </c>
      <c r="I196" s="34">
        <f t="shared" si="94"/>
        <v>132.75300000000001</v>
      </c>
      <c r="J196" s="34">
        <f t="shared" si="94"/>
        <v>999.8900000000001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G570</cp:lastModifiedBy>
  <dcterms:created xsi:type="dcterms:W3CDTF">2022-05-16T14:23:56Z</dcterms:created>
  <dcterms:modified xsi:type="dcterms:W3CDTF">2026-03-20T06:27:36Z</dcterms:modified>
</cp:coreProperties>
</file>