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питание\питание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1" i="1" l="1"/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H195" i="1"/>
  <c r="J195" i="1"/>
  <c r="H176" i="1"/>
  <c r="J176" i="1"/>
  <c r="L157" i="1"/>
  <c r="H157" i="1"/>
  <c r="J157" i="1"/>
  <c r="L138" i="1"/>
  <c r="H138" i="1"/>
  <c r="J138" i="1"/>
  <c r="G100" i="1"/>
  <c r="I100" i="1"/>
  <c r="L119" i="1"/>
  <c r="L100" i="1"/>
  <c r="L62" i="1"/>
  <c r="J62" i="1"/>
  <c r="L43" i="1"/>
  <c r="G43" i="1"/>
  <c r="I43" i="1"/>
  <c r="F81" i="1"/>
  <c r="L81" i="1"/>
  <c r="F43" i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J196" i="1"/>
  <c r="H196" i="1"/>
  <c r="F196" i="1"/>
  <c r="G196" i="1"/>
</calcChain>
</file>

<file path=xl/sharedStrings.xml><?xml version="1.0" encoding="utf-8"?>
<sst xmlns="http://schemas.openxmlformats.org/spreadsheetml/2006/main" count="249" uniqueCount="64">
  <si>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</si>
  <si>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</si>
  <si>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</si>
  <si>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</si>
  <si>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</si>
  <si>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</si>
  <si>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</si>
  <si>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</si>
  <si>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</si>
  <si>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</si>
  <si>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</si>
  <si>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</si>
  <si>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</si>
  <si>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</si>
  <si>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</si>
  <si>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</si>
  <si>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</si>
  <si>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</si>
  <si>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</si>
  <si>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</si>
  <si>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</si>
  <si>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</si>
  <si>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</si>
  <si>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</si>
  <si>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</si>
  <si>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</si>
  <si>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</si>
  <si>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</si>
  <si>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</si>
  <si>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</si>
  <si>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</si>
  <si>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</si>
  <si>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</si>
  <si>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</si>
  <si>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</si>
  <si>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</si>
  <si>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</si>
  <si>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</si>
  <si>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</si>
  <si>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"Новокрасинская ООШ"</t>
  </si>
  <si>
    <t>директор</t>
  </si>
  <si>
    <t>Иргалиева А.С.</t>
  </si>
  <si>
    <t>Компот из смеси сухофруктов</t>
  </si>
  <si>
    <t>Хлеб пшеничный в/с</t>
  </si>
  <si>
    <t>ПР</t>
  </si>
  <si>
    <t>Яблоки</t>
  </si>
  <si>
    <t>Щи из свежей капусты с картофелем</t>
  </si>
  <si>
    <t>Макароны отварные  с</t>
  </si>
  <si>
    <t>овощи тушённые с мясом</t>
  </si>
  <si>
    <t>чай с сахаром</t>
  </si>
  <si>
    <t xml:space="preserve">хлеб пшеничный </t>
  </si>
  <si>
    <t>Сок фруктовый</t>
  </si>
  <si>
    <t xml:space="preserve">курица </t>
  </si>
  <si>
    <t>Каша гречневая рассыпчатая</t>
  </si>
  <si>
    <t>Сосиска отварная</t>
  </si>
  <si>
    <t>Чай черный с сахаром</t>
  </si>
  <si>
    <t>Булочка сдобная</t>
  </si>
  <si>
    <t>салат из свежих огурцов и помидоров</t>
  </si>
  <si>
    <t>Суп вермишелевый с курицей</t>
  </si>
  <si>
    <t>Жаркое с мясом</t>
  </si>
  <si>
    <t>Суп рисовый с мясом</t>
  </si>
  <si>
    <t>Плов с мясом</t>
  </si>
  <si>
    <t>Гречневая крупа отварная</t>
  </si>
  <si>
    <t>Курица в томатном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</si>
</sst>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0\ [$руб.-419];[Red]\-#,##0.00\ [$руб.-419]"/>
    <numFmt numFmtId="173" formatCode="[$-419]General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172" fontId="13" fillId="0" borderId="0" applyBorder="0" applyAlignment="0" applyProtection="0"/>
    <xf numFmtId="173" fontId="14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11" fillId="5" borderId="4" xfId="1" applyFont="1" applyFill="1" applyBorder="1" applyAlignment="1" applyProtection="1">
      <alignment wrapText="1"/>
      <protection locked="0"/>
    </xf>
    <xf numFmtId="1" fontId="11" fillId="5" borderId="4" xfId="1" applyNumberFormat="1" applyFill="1" applyBorder="1" applyProtection="1">
      <protection locked="0"/>
    </xf>
    <xf numFmtId="2" fontId="11" fillId="5" borderId="4" xfId="1" applyNumberFormat="1" applyFill="1" applyBorder="1" applyProtection="1">
      <protection locked="0"/>
    </xf>
    <xf numFmtId="1" fontId="11" fillId="5" borderId="23" xfId="1" applyNumberFormat="1" applyFill="1" applyBorder="1" applyProtection="1">
      <protection locked="0"/>
    </xf>
    <xf numFmtId="0" fontId="11" fillId="5" borderId="2" xfId="1" applyFill="1" applyBorder="1" applyAlignment="1" applyProtection="1">
      <alignment wrapText="1"/>
      <protection locked="0"/>
    </xf>
    <xf numFmtId="1" fontId="11" fillId="5" borderId="2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1" fontId="11" fillId="5" borderId="24" xfId="1" applyNumberFormat="1" applyFill="1" applyBorder="1" applyProtection="1">
      <protection locked="0"/>
    </xf>
    <xf numFmtId="2" fontId="11" fillId="5" borderId="5" xfId="1" applyNumberFormat="1" applyFill="1" applyBorder="1" applyProtection="1">
      <protection locked="0"/>
    </xf>
  </cellXfs>
  <cellStyles count="5">
    <cellStyle name="Excel Built-in Normal" xfId="4"/>
    <cellStyle name="Excel Built-in Normal 1" xfId="1"/>
    <cellStyle name="Result2" xfId="3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/>
      <c r="F6" s="58"/>
      <c r="G6" s="58"/>
      <c r="H6" s="58"/>
      <c r="I6" s="58"/>
      <c r="J6" s="58"/>
      <c r="K6" s="59"/>
      <c r="L6" s="58"/>
    </row>
    <row r="7" spans="1:12" ht="15" x14ac:dyDescent="0.25">
      <c r="A7" s="23"/>
      <c r="B7" s="15"/>
      <c r="C7" s="11"/>
      <c r="D7" s="6"/>
      <c r="E7" s="42"/>
      <c r="F7" s="43"/>
      <c r="G7" s="58"/>
      <c r="H7" s="58"/>
      <c r="I7" s="58"/>
      <c r="J7" s="58"/>
      <c r="K7" s="59"/>
      <c r="L7" s="58"/>
    </row>
    <row r="8" spans="1:12" ht="15" x14ac:dyDescent="0.25">
      <c r="A8" s="23"/>
      <c r="B8" s="15"/>
      <c r="C8" s="11"/>
      <c r="D8" s="7" t="s">
        <v>22</v>
      </c>
      <c r="E8" s="57"/>
      <c r="F8" s="58"/>
      <c r="G8" s="58"/>
      <c r="H8" s="58"/>
      <c r="I8" s="58"/>
      <c r="J8" s="58"/>
      <c r="K8" s="59"/>
      <c r="L8" s="58"/>
    </row>
    <row r="9" spans="1:12" ht="15" x14ac:dyDescent="0.25">
      <c r="A9" s="23"/>
      <c r="B9" s="15"/>
      <c r="C9" s="11"/>
      <c r="D9" s="7" t="s">
        <v>23</v>
      </c>
      <c r="E9" s="57"/>
      <c r="F9" s="58"/>
      <c r="G9" s="58"/>
      <c r="H9" s="58"/>
      <c r="I9" s="58"/>
      <c r="J9" s="58"/>
      <c r="K9" s="59"/>
      <c r="L9" s="58"/>
    </row>
    <row r="10" spans="1:12" ht="15" x14ac:dyDescent="0.25">
      <c r="A10" s="23"/>
      <c r="B10" s="15"/>
      <c r="C10" s="11"/>
      <c r="D10" s="7" t="s">
        <v>24</v>
      </c>
      <c r="E10" s="57"/>
      <c r="F10" s="58"/>
      <c r="G10" s="58"/>
      <c r="H10" s="58"/>
      <c r="I10" s="58"/>
      <c r="J10" s="58"/>
      <c r="K10" s="59"/>
      <c r="L10" s="58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57</v>
      </c>
      <c r="F14" s="64">
        <v>80</v>
      </c>
      <c r="G14" s="65">
        <v>8.42</v>
      </c>
      <c r="H14" s="64">
        <v>44</v>
      </c>
      <c r="I14" s="64">
        <v>0</v>
      </c>
      <c r="J14" s="64">
        <v>3</v>
      </c>
      <c r="K14" s="66">
        <v>3</v>
      </c>
      <c r="L14" s="58">
        <v>4.8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100</v>
      </c>
      <c r="G16" s="58">
        <v>18.2</v>
      </c>
      <c r="H16" s="58">
        <v>18.399999999999999</v>
      </c>
      <c r="I16" s="58">
        <v>0.7</v>
      </c>
      <c r="J16" s="58">
        <v>241</v>
      </c>
      <c r="K16" s="59">
        <v>306</v>
      </c>
      <c r="L16" s="58">
        <v>25.91</v>
      </c>
    </row>
    <row r="17" spans="1:12" ht="15" x14ac:dyDescent="0.25">
      <c r="A17" s="23"/>
      <c r="B17" s="15"/>
      <c r="C17" s="11"/>
      <c r="D17" s="7" t="s">
        <v>29</v>
      </c>
      <c r="E17" s="57" t="s">
        <v>47</v>
      </c>
      <c r="F17" s="58">
        <v>180</v>
      </c>
      <c r="G17" s="58">
        <v>5.0999999999999996</v>
      </c>
      <c r="H17" s="58">
        <v>1.1000000000000001</v>
      </c>
      <c r="I17" s="58">
        <v>28.5</v>
      </c>
      <c r="J17" s="58">
        <v>201.9</v>
      </c>
      <c r="K17" s="59">
        <v>205</v>
      </c>
      <c r="L17" s="58">
        <v>4</v>
      </c>
    </row>
    <row r="18" spans="1:12" ht="15" x14ac:dyDescent="0.25">
      <c r="A18" s="23"/>
      <c r="B18" s="15"/>
      <c r="C18" s="11"/>
      <c r="D18" s="7" t="s">
        <v>30</v>
      </c>
      <c r="E18" s="57" t="s">
        <v>42</v>
      </c>
      <c r="F18" s="58">
        <v>200</v>
      </c>
      <c r="G18" s="58">
        <v>1.1599999999999999</v>
      </c>
      <c r="H18" s="58">
        <v>0.3</v>
      </c>
      <c r="I18" s="58">
        <v>47.26</v>
      </c>
      <c r="J18" s="58">
        <v>196.38</v>
      </c>
      <c r="K18" s="59">
        <v>349</v>
      </c>
      <c r="L18" s="58">
        <v>3.6</v>
      </c>
    </row>
    <row r="19" spans="1:12" ht="15" x14ac:dyDescent="0.25">
      <c r="A19" s="23"/>
      <c r="B19" s="15"/>
      <c r="C19" s="11"/>
      <c r="D19" s="7" t="s">
        <v>31</v>
      </c>
      <c r="E19" s="57" t="s">
        <v>43</v>
      </c>
      <c r="F19" s="58">
        <v>100</v>
      </c>
      <c r="G19" s="58">
        <v>1.58</v>
      </c>
      <c r="H19" s="58">
        <v>0.2</v>
      </c>
      <c r="I19" s="58">
        <v>9.66</v>
      </c>
      <c r="J19" s="58">
        <v>93.52</v>
      </c>
      <c r="K19" s="59" t="s">
        <v>44</v>
      </c>
      <c r="L19" s="58">
        <v>5.7</v>
      </c>
    </row>
    <row r="20" spans="1:12" ht="15" x14ac:dyDescent="0.25">
      <c r="A20" s="23"/>
      <c r="B20" s="15"/>
      <c r="C20" s="11"/>
      <c r="D20" s="7" t="s">
        <v>32</v>
      </c>
      <c r="E20" s="57"/>
      <c r="F20" s="58"/>
      <c r="G20" s="58"/>
      <c r="H20" s="58"/>
      <c r="I20" s="58"/>
      <c r="J20" s="58"/>
      <c r="K20" s="59"/>
      <c r="L20" s="58"/>
    </row>
    <row r="21" spans="1:12" ht="15" x14ac:dyDescent="0.25">
      <c r="A21" s="23"/>
      <c r="B21" s="15"/>
      <c r="C21" s="11"/>
      <c r="D21" s="6"/>
      <c r="E21" s="57" t="s">
        <v>51</v>
      </c>
      <c r="F21" s="58">
        <v>200</v>
      </c>
      <c r="G21" s="58">
        <v>1</v>
      </c>
      <c r="H21" s="58">
        <v>0.2</v>
      </c>
      <c r="I21" s="58">
        <v>2.2000000000000002</v>
      </c>
      <c r="J21" s="58">
        <v>86.6</v>
      </c>
      <c r="K21" s="59">
        <v>389</v>
      </c>
      <c r="L21" s="58">
        <v>25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35.459999999999994</v>
      </c>
      <c r="H23" s="19">
        <f t="shared" si="2"/>
        <v>64.2</v>
      </c>
      <c r="I23" s="19">
        <f t="shared" si="2"/>
        <v>88.32</v>
      </c>
      <c r="J23" s="19">
        <f t="shared" si="2"/>
        <v>822.4</v>
      </c>
      <c r="K23" s="25"/>
      <c r="L23" s="19">
        <f t="shared" ref="L23" si="3">SUM(L14:L22)</f>
        <v>69.010000000000005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860</v>
      </c>
      <c r="G24" s="32">
        <f t="shared" ref="G24:J24" si="4">G13+G23</f>
        <v>35.459999999999994</v>
      </c>
      <c r="H24" s="32">
        <f t="shared" si="4"/>
        <v>64.2</v>
      </c>
      <c r="I24" s="32">
        <f t="shared" si="4"/>
        <v>88.32</v>
      </c>
      <c r="J24" s="32">
        <f t="shared" si="4"/>
        <v>822.4</v>
      </c>
      <c r="K24" s="32"/>
      <c r="L24" s="32">
        <f t="shared" ref="L24" si="5">L13+L23</f>
        <v>69.010000000000005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57</v>
      </c>
      <c r="F33" s="64">
        <v>80</v>
      </c>
      <c r="G33" s="65">
        <v>8.42</v>
      </c>
      <c r="H33" s="64">
        <v>44</v>
      </c>
      <c r="I33" s="64">
        <v>0</v>
      </c>
      <c r="J33" s="64">
        <v>3</v>
      </c>
      <c r="K33" s="66">
        <v>3</v>
      </c>
      <c r="L33" s="58">
        <v>4.8</v>
      </c>
    </row>
    <row r="34" spans="1:12" ht="15.75" thickBot="1" x14ac:dyDescent="0.3">
      <c r="A34" s="14"/>
      <c r="B34" s="15"/>
      <c r="C34" s="11"/>
      <c r="D34" s="7" t="s">
        <v>27</v>
      </c>
      <c r="E34" s="67"/>
      <c r="F34" s="68"/>
      <c r="G34" s="69"/>
      <c r="H34" s="68"/>
      <c r="I34" s="68"/>
      <c r="J34" s="68"/>
      <c r="K34" s="70"/>
      <c r="L34" s="43"/>
    </row>
    <row r="35" spans="1:12" ht="15" x14ac:dyDescent="0.25">
      <c r="A35" s="14"/>
      <c r="B35" s="15"/>
      <c r="C35" s="11"/>
      <c r="D35" s="7" t="s">
        <v>28</v>
      </c>
      <c r="E35" s="60" t="s">
        <v>54</v>
      </c>
      <c r="F35" s="61">
        <v>71</v>
      </c>
      <c r="G35" s="61">
        <v>4.7</v>
      </c>
      <c r="H35" s="61">
        <v>7.5</v>
      </c>
      <c r="I35" s="61">
        <v>0.4</v>
      </c>
      <c r="J35" s="61">
        <v>87.9</v>
      </c>
      <c r="K35" s="62">
        <v>243</v>
      </c>
      <c r="L35" s="61">
        <v>22.8</v>
      </c>
    </row>
    <row r="36" spans="1:12" ht="15" x14ac:dyDescent="0.25">
      <c r="A36" s="14"/>
      <c r="B36" s="15"/>
      <c r="C36" s="11"/>
      <c r="D36" s="7" t="s">
        <v>29</v>
      </c>
      <c r="E36" s="57" t="s">
        <v>53</v>
      </c>
      <c r="F36" s="58">
        <v>150</v>
      </c>
      <c r="G36" s="58">
        <v>8.9</v>
      </c>
      <c r="H36" s="58">
        <v>4.0999999999999996</v>
      </c>
      <c r="I36" s="58">
        <v>39.840000000000003</v>
      </c>
      <c r="J36" s="58">
        <v>231.86</v>
      </c>
      <c r="K36" s="59">
        <v>171</v>
      </c>
      <c r="L36" s="58">
        <v>13.62</v>
      </c>
    </row>
    <row r="37" spans="1:12" ht="15" x14ac:dyDescent="0.25">
      <c r="A37" s="14"/>
      <c r="B37" s="15"/>
      <c r="C37" s="11"/>
      <c r="D37" s="7" t="s">
        <v>30</v>
      </c>
      <c r="E37" s="57" t="s">
        <v>55</v>
      </c>
      <c r="F37" s="58">
        <v>200</v>
      </c>
      <c r="G37" s="58">
        <v>0.53</v>
      </c>
      <c r="H37" s="58">
        <v>0</v>
      </c>
      <c r="I37" s="58">
        <v>9.4700000000000006</v>
      </c>
      <c r="J37" s="58">
        <v>40</v>
      </c>
      <c r="K37" s="59">
        <v>376</v>
      </c>
      <c r="L37" s="58">
        <v>2.09</v>
      </c>
    </row>
    <row r="38" spans="1:12" ht="15" x14ac:dyDescent="0.25">
      <c r="A38" s="14"/>
      <c r="B38" s="15"/>
      <c r="C38" s="11"/>
      <c r="D38" s="7" t="s">
        <v>31</v>
      </c>
      <c r="E38" s="57" t="s">
        <v>43</v>
      </c>
      <c r="F38" s="58">
        <v>100</v>
      </c>
      <c r="G38" s="58">
        <v>1.58</v>
      </c>
      <c r="H38" s="58">
        <v>0.2</v>
      </c>
      <c r="I38" s="58">
        <v>9.66</v>
      </c>
      <c r="J38" s="58">
        <v>93.52</v>
      </c>
      <c r="K38" s="59" t="s">
        <v>44</v>
      </c>
      <c r="L38" s="43">
        <v>5.7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56</v>
      </c>
      <c r="F40" s="43">
        <v>110</v>
      </c>
      <c r="G40" s="43">
        <v>2.13</v>
      </c>
      <c r="H40" s="43">
        <v>3.28</v>
      </c>
      <c r="I40" s="43">
        <v>10.97</v>
      </c>
      <c r="J40" s="43">
        <v>88.47</v>
      </c>
      <c r="K40" s="44"/>
      <c r="L40" s="43">
        <v>18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711</v>
      </c>
      <c r="G42" s="19">
        <f t="shared" ref="G42" si="10">SUM(G33:G41)</f>
        <v>26.26</v>
      </c>
      <c r="H42" s="19">
        <f t="shared" ref="H42" si="11">SUM(H33:H41)</f>
        <v>59.080000000000005</v>
      </c>
      <c r="I42" s="19">
        <f t="shared" ref="I42" si="12">SUM(I33:I41)</f>
        <v>70.34</v>
      </c>
      <c r="J42" s="19">
        <f t="shared" ref="J42:L42" si="13">SUM(J33:J41)</f>
        <v>544.75</v>
      </c>
      <c r="K42" s="25"/>
      <c r="L42" s="19">
        <f t="shared" si="13"/>
        <v>67.010000000000005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711</v>
      </c>
      <c r="G43" s="32">
        <f t="shared" ref="G43" si="14">G32+G42</f>
        <v>26.26</v>
      </c>
      <c r="H43" s="32">
        <f t="shared" ref="H43" si="15">H32+H42</f>
        <v>59.080000000000005</v>
      </c>
      <c r="I43" s="32">
        <f t="shared" ref="I43" si="16">I32+I42</f>
        <v>70.34</v>
      </c>
      <c r="J43" s="32">
        <f t="shared" ref="J43:L43" si="17">J32+J42</f>
        <v>544.75</v>
      </c>
      <c r="K43" s="32"/>
      <c r="L43" s="32">
        <f t="shared" si="17"/>
        <v>67.010000000000005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1"/>
      <c r="J44" s="61"/>
      <c r="K44" s="62"/>
      <c r="L44" s="61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7"/>
      <c r="F46" s="58"/>
      <c r="G46" s="58"/>
      <c r="H46" s="58"/>
      <c r="I46" s="58"/>
      <c r="J46" s="58"/>
      <c r="K46" s="59"/>
      <c r="L46" s="58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57</v>
      </c>
      <c r="F52" s="64">
        <v>60</v>
      </c>
      <c r="G52" s="65">
        <v>8.42</v>
      </c>
      <c r="H52" s="64">
        <v>44</v>
      </c>
      <c r="I52" s="64">
        <v>0</v>
      </c>
      <c r="J52" s="64">
        <v>3</v>
      </c>
      <c r="K52" s="66">
        <v>3</v>
      </c>
      <c r="L52" s="58">
        <v>4.8</v>
      </c>
    </row>
    <row r="53" spans="1:12" ht="15" x14ac:dyDescent="0.25">
      <c r="A53" s="23"/>
      <c r="B53" s="15"/>
      <c r="C53" s="11"/>
      <c r="D53" s="7" t="s">
        <v>27</v>
      </c>
      <c r="E53" s="60" t="s">
        <v>46</v>
      </c>
      <c r="F53" s="61">
        <v>250</v>
      </c>
      <c r="G53" s="61">
        <v>1.8</v>
      </c>
      <c r="H53" s="61">
        <v>4.9800000000000004</v>
      </c>
      <c r="I53" s="61">
        <v>8.1300000000000008</v>
      </c>
      <c r="J53" s="61">
        <v>84.48</v>
      </c>
      <c r="K53" s="62">
        <v>88</v>
      </c>
      <c r="L53" s="69">
        <v>36.26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7" t="s">
        <v>55</v>
      </c>
      <c r="F56" s="58">
        <v>200</v>
      </c>
      <c r="G56" s="58">
        <v>0.53</v>
      </c>
      <c r="H56" s="58">
        <v>0</v>
      </c>
      <c r="I56" s="58">
        <v>9.4700000000000006</v>
      </c>
      <c r="J56" s="58">
        <v>40</v>
      </c>
      <c r="K56" s="59">
        <v>376</v>
      </c>
      <c r="L56" s="58">
        <v>2.09</v>
      </c>
    </row>
    <row r="57" spans="1:12" ht="15" x14ac:dyDescent="0.25">
      <c r="A57" s="23"/>
      <c r="B57" s="15"/>
      <c r="C57" s="11"/>
      <c r="D57" s="7" t="s">
        <v>31</v>
      </c>
      <c r="E57" s="57" t="s">
        <v>43</v>
      </c>
      <c r="F57" s="58">
        <v>100</v>
      </c>
      <c r="G57" s="58">
        <v>1.58</v>
      </c>
      <c r="H57" s="58">
        <v>0.2</v>
      </c>
      <c r="I57" s="58">
        <v>9.66</v>
      </c>
      <c r="J57" s="58">
        <v>93.52</v>
      </c>
      <c r="K57" s="59" t="s">
        <v>44</v>
      </c>
      <c r="L57" s="58">
        <v>5.7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57" t="s">
        <v>45</v>
      </c>
      <c r="F59" s="58">
        <v>100</v>
      </c>
      <c r="G59" s="58">
        <v>0.3</v>
      </c>
      <c r="H59" s="58">
        <v>0.3</v>
      </c>
      <c r="I59" s="58">
        <v>7.35</v>
      </c>
      <c r="J59" s="58">
        <v>33.299999999999997</v>
      </c>
      <c r="K59" s="59">
        <v>338</v>
      </c>
      <c r="L59" s="71">
        <v>19.5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12.63</v>
      </c>
      <c r="H61" s="19">
        <f t="shared" ref="H61" si="23">SUM(H52:H60)</f>
        <v>49.480000000000004</v>
      </c>
      <c r="I61" s="19">
        <f t="shared" ref="I61" si="24">SUM(I52:I60)</f>
        <v>34.61</v>
      </c>
      <c r="J61" s="19">
        <f t="shared" ref="J61:L61" si="25">SUM(J52:J60)</f>
        <v>254.3</v>
      </c>
      <c r="K61" s="25"/>
      <c r="L61" s="19">
        <f t="shared" si="25"/>
        <v>68.349999999999994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710</v>
      </c>
      <c r="G62" s="32">
        <f t="shared" ref="G62" si="26">G51+G61</f>
        <v>12.63</v>
      </c>
      <c r="H62" s="32">
        <f t="shared" ref="H62" si="27">H51+H61</f>
        <v>49.480000000000004</v>
      </c>
      <c r="I62" s="32">
        <f t="shared" ref="I62" si="28">I51+I61</f>
        <v>34.61</v>
      </c>
      <c r="J62" s="32">
        <f t="shared" ref="J62:L62" si="29">J51+J61</f>
        <v>254.3</v>
      </c>
      <c r="K62" s="32"/>
      <c r="L62" s="32">
        <f t="shared" si="29"/>
        <v>68.349999999999994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57</v>
      </c>
      <c r="F71" s="64">
        <v>60</v>
      </c>
      <c r="G71" s="65">
        <v>8.42</v>
      </c>
      <c r="H71" s="64">
        <v>44</v>
      </c>
      <c r="I71" s="64">
        <v>0</v>
      </c>
      <c r="J71" s="64">
        <v>3</v>
      </c>
      <c r="K71" s="66">
        <v>3</v>
      </c>
      <c r="L71" s="58">
        <v>4.8</v>
      </c>
    </row>
    <row r="72" spans="1:12" ht="15" x14ac:dyDescent="0.25">
      <c r="A72" s="23"/>
      <c r="B72" s="15"/>
      <c r="C72" s="11"/>
      <c r="D72" s="7" t="s">
        <v>27</v>
      </c>
      <c r="E72" s="67" t="s">
        <v>48</v>
      </c>
      <c r="F72" s="68">
        <v>250</v>
      </c>
      <c r="G72" s="69">
        <v>23.18</v>
      </c>
      <c r="H72" s="68">
        <v>190</v>
      </c>
      <c r="I72" s="68">
        <v>10</v>
      </c>
      <c r="J72" s="68">
        <v>5</v>
      </c>
      <c r="K72" s="70">
        <v>20</v>
      </c>
      <c r="L72" s="43">
        <v>33.47</v>
      </c>
    </row>
    <row r="73" spans="1:12" ht="15" x14ac:dyDescent="0.25">
      <c r="A73" s="23"/>
      <c r="B73" s="15"/>
      <c r="C73" s="11"/>
      <c r="D73" s="7" t="s">
        <v>28</v>
      </c>
      <c r="E73" s="67"/>
      <c r="F73" s="68"/>
      <c r="G73" s="69"/>
      <c r="H73" s="68"/>
      <c r="I73" s="68"/>
      <c r="J73" s="68"/>
      <c r="K73" s="70"/>
      <c r="L73" s="43"/>
    </row>
    <row r="74" spans="1:12" ht="15" x14ac:dyDescent="0.25">
      <c r="A74" s="23"/>
      <c r="B74" s="15"/>
      <c r="C74" s="11"/>
      <c r="D74" s="7" t="s">
        <v>29</v>
      </c>
      <c r="E74" s="67"/>
      <c r="F74" s="68"/>
      <c r="G74" s="69"/>
      <c r="H74" s="68"/>
      <c r="I74" s="68"/>
      <c r="J74" s="68"/>
      <c r="K74" s="70"/>
      <c r="L74" s="43"/>
    </row>
    <row r="75" spans="1:12" ht="15" x14ac:dyDescent="0.25">
      <c r="A75" s="23"/>
      <c r="B75" s="15"/>
      <c r="C75" s="11"/>
      <c r="D75" s="7" t="s">
        <v>30</v>
      </c>
      <c r="E75" s="67" t="s">
        <v>49</v>
      </c>
      <c r="F75" s="68">
        <v>200</v>
      </c>
      <c r="G75" s="69">
        <v>10</v>
      </c>
      <c r="H75" s="68">
        <v>58</v>
      </c>
      <c r="I75" s="68">
        <v>0</v>
      </c>
      <c r="J75" s="68">
        <v>0</v>
      </c>
      <c r="K75" s="70">
        <v>15</v>
      </c>
      <c r="L75" s="58">
        <v>2.09</v>
      </c>
    </row>
    <row r="76" spans="1:12" ht="15" x14ac:dyDescent="0.25">
      <c r="A76" s="23"/>
      <c r="B76" s="15"/>
      <c r="C76" s="11"/>
      <c r="D76" s="7" t="s">
        <v>31</v>
      </c>
      <c r="E76" s="67" t="s">
        <v>50</v>
      </c>
      <c r="F76" s="68">
        <v>100</v>
      </c>
      <c r="G76" s="69">
        <v>2</v>
      </c>
      <c r="H76" s="68">
        <v>94</v>
      </c>
      <c r="I76" s="68">
        <v>3</v>
      </c>
      <c r="J76" s="68">
        <v>0</v>
      </c>
      <c r="K76" s="70">
        <v>20</v>
      </c>
      <c r="L76" s="58">
        <v>5.7</v>
      </c>
    </row>
    <row r="77" spans="1:12" ht="15" x14ac:dyDescent="0.25">
      <c r="A77" s="23"/>
      <c r="B77" s="15"/>
      <c r="C77" s="11"/>
      <c r="D77" s="7" t="s">
        <v>32</v>
      </c>
      <c r="E77" s="67"/>
      <c r="F77" s="68"/>
      <c r="G77" s="69"/>
      <c r="H77" s="68"/>
      <c r="I77" s="68"/>
      <c r="J77" s="68"/>
      <c r="K77" s="70"/>
      <c r="L77" s="43"/>
    </row>
    <row r="78" spans="1:12" ht="15" x14ac:dyDescent="0.25">
      <c r="A78" s="23"/>
      <c r="B78" s="15"/>
      <c r="C78" s="11"/>
      <c r="D78" s="6"/>
      <c r="E78" s="57" t="s">
        <v>51</v>
      </c>
      <c r="F78" s="58">
        <v>200</v>
      </c>
      <c r="G78" s="58">
        <v>1</v>
      </c>
      <c r="H78" s="58">
        <v>0.2</v>
      </c>
      <c r="I78" s="58">
        <v>2.2000000000000002</v>
      </c>
      <c r="J78" s="58">
        <v>86.6</v>
      </c>
      <c r="K78" s="59">
        <v>389</v>
      </c>
      <c r="L78" s="58">
        <v>25</v>
      </c>
    </row>
    <row r="79" spans="1:12" ht="15" x14ac:dyDescent="0.25">
      <c r="A79" s="23"/>
      <c r="B79" s="15"/>
      <c r="C79" s="11"/>
      <c r="D79" s="6"/>
      <c r="E79" s="57"/>
      <c r="F79" s="58"/>
      <c r="G79" s="58"/>
      <c r="H79" s="58"/>
      <c r="I79" s="58"/>
      <c r="J79" s="58"/>
      <c r="K79" s="59"/>
      <c r="L79" s="58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44.6</v>
      </c>
      <c r="H80" s="19">
        <f t="shared" ref="H80" si="35">SUM(H71:H79)</f>
        <v>386.2</v>
      </c>
      <c r="I80" s="19">
        <f t="shared" ref="I80" si="36">SUM(I71:I79)</f>
        <v>15.2</v>
      </c>
      <c r="J80" s="19">
        <f t="shared" ref="J80:L80" si="37">SUM(J71:J79)</f>
        <v>94.6</v>
      </c>
      <c r="K80" s="25"/>
      <c r="L80" s="19">
        <f t="shared" si="37"/>
        <v>71.06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810</v>
      </c>
      <c r="G81" s="32">
        <f t="shared" ref="G81" si="38">G70+G80</f>
        <v>44.6</v>
      </c>
      <c r="H81" s="32">
        <f t="shared" ref="H81" si="39">H70+H80</f>
        <v>386.2</v>
      </c>
      <c r="I81" s="32">
        <f t="shared" ref="I81" si="40">I70+I80</f>
        <v>15.2</v>
      </c>
      <c r="J81" s="32">
        <f t="shared" ref="J81:L81" si="41">J70+J80</f>
        <v>94.6</v>
      </c>
      <c r="K81" s="32"/>
      <c r="L81" s="32">
        <f t="shared" si="41"/>
        <v>71.06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57</v>
      </c>
      <c r="F90" s="64">
        <v>60</v>
      </c>
      <c r="G90" s="65">
        <v>8.42</v>
      </c>
      <c r="H90" s="64">
        <v>44</v>
      </c>
      <c r="I90" s="64">
        <v>0</v>
      </c>
      <c r="J90" s="64">
        <v>3</v>
      </c>
      <c r="K90" s="66">
        <v>3</v>
      </c>
      <c r="L90" s="58">
        <v>4.8</v>
      </c>
    </row>
    <row r="91" spans="1:12" ht="15" x14ac:dyDescent="0.25">
      <c r="A91" s="23"/>
      <c r="B91" s="15"/>
      <c r="C91" s="11"/>
      <c r="D91" s="7" t="s">
        <v>27</v>
      </c>
      <c r="E91" s="60" t="s">
        <v>58</v>
      </c>
      <c r="F91" s="61">
        <v>250</v>
      </c>
      <c r="G91" s="61">
        <v>7.5</v>
      </c>
      <c r="H91" s="61">
        <v>3.25</v>
      </c>
      <c r="I91" s="61">
        <v>17.25</v>
      </c>
      <c r="J91" s="61">
        <v>128.25</v>
      </c>
      <c r="K91" s="62">
        <v>102</v>
      </c>
      <c r="L91" s="61">
        <v>34.450000000000003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7" t="s">
        <v>42</v>
      </c>
      <c r="F94" s="58">
        <v>200</v>
      </c>
      <c r="G94" s="58">
        <v>1.1599999999999999</v>
      </c>
      <c r="H94" s="58">
        <v>0.3</v>
      </c>
      <c r="I94" s="58">
        <v>47.26</v>
      </c>
      <c r="J94" s="58">
        <v>196.38</v>
      </c>
      <c r="K94" s="59">
        <v>349</v>
      </c>
      <c r="L94" s="58">
        <v>3.6</v>
      </c>
    </row>
    <row r="95" spans="1:12" ht="15" x14ac:dyDescent="0.25">
      <c r="A95" s="23"/>
      <c r="B95" s="15"/>
      <c r="C95" s="11"/>
      <c r="D95" s="7" t="s">
        <v>31</v>
      </c>
      <c r="E95" s="57" t="s">
        <v>43</v>
      </c>
      <c r="F95" s="58">
        <v>100</v>
      </c>
      <c r="G95" s="58">
        <v>1.58</v>
      </c>
      <c r="H95" s="58">
        <v>0.2</v>
      </c>
      <c r="I95" s="58">
        <v>9.66</v>
      </c>
      <c r="J95" s="58">
        <v>93.52</v>
      </c>
      <c r="K95" s="59" t="s">
        <v>44</v>
      </c>
      <c r="L95" s="58">
        <v>5.7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56</v>
      </c>
      <c r="F97" s="43">
        <v>110</v>
      </c>
      <c r="G97" s="43">
        <v>2.13</v>
      </c>
      <c r="H97" s="43">
        <v>3.28</v>
      </c>
      <c r="I97" s="43">
        <v>10.97</v>
      </c>
      <c r="J97" s="43">
        <v>88.47</v>
      </c>
      <c r="K97" s="44"/>
      <c r="L97" s="43">
        <v>18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20.789999999999996</v>
      </c>
      <c r="H99" s="19">
        <f t="shared" ref="H99" si="47">SUM(H90:H98)</f>
        <v>51.03</v>
      </c>
      <c r="I99" s="19">
        <f t="shared" ref="I99" si="48">SUM(I90:I98)</f>
        <v>85.139999999999986</v>
      </c>
      <c r="J99" s="19">
        <f t="shared" ref="J99:L99" si="49">SUM(J90:J98)</f>
        <v>509.62</v>
      </c>
      <c r="K99" s="25"/>
      <c r="L99" s="19">
        <f t="shared" si="49"/>
        <v>66.550000000000011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720</v>
      </c>
      <c r="G100" s="32">
        <f t="shared" ref="G100" si="50">G89+G99</f>
        <v>20.789999999999996</v>
      </c>
      <c r="H100" s="32">
        <f t="shared" ref="H100" si="51">H89+H99</f>
        <v>51.03</v>
      </c>
      <c r="I100" s="32">
        <f t="shared" ref="I100" si="52">I89+I99</f>
        <v>85.139999999999986</v>
      </c>
      <c r="J100" s="32">
        <f t="shared" ref="J100:L100" si="53">J89+J99</f>
        <v>509.62</v>
      </c>
      <c r="K100" s="32"/>
      <c r="L100" s="32">
        <f t="shared" si="53"/>
        <v>66.550000000000011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 t="s">
        <v>57</v>
      </c>
      <c r="F109" s="64">
        <v>60</v>
      </c>
      <c r="G109" s="65">
        <v>8.42</v>
      </c>
      <c r="H109" s="64">
        <v>44</v>
      </c>
      <c r="I109" s="64">
        <v>0</v>
      </c>
      <c r="J109" s="64">
        <v>3</v>
      </c>
      <c r="K109" s="66">
        <v>3</v>
      </c>
      <c r="L109" s="58">
        <v>4.8</v>
      </c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250</v>
      </c>
      <c r="G111" s="43">
        <v>13.2</v>
      </c>
      <c r="H111" s="43">
        <v>2.6</v>
      </c>
      <c r="I111" s="43">
        <f>-E76:L76</f>
        <v>-3</v>
      </c>
      <c r="J111" s="43">
        <v>78</v>
      </c>
      <c r="K111" s="44">
        <v>276</v>
      </c>
      <c r="L111" s="43">
        <v>35.26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7" t="s">
        <v>55</v>
      </c>
      <c r="F113" s="58">
        <v>200</v>
      </c>
      <c r="G113" s="58">
        <v>0.53</v>
      </c>
      <c r="H113" s="58">
        <v>0</v>
      </c>
      <c r="I113" s="58">
        <v>9.4700000000000006</v>
      </c>
      <c r="J113" s="58">
        <v>40</v>
      </c>
      <c r="K113" s="59">
        <v>376</v>
      </c>
      <c r="L113" s="58">
        <v>2.09</v>
      </c>
    </row>
    <row r="114" spans="1:12" ht="15" x14ac:dyDescent="0.25">
      <c r="A114" s="23"/>
      <c r="B114" s="15"/>
      <c r="C114" s="11"/>
      <c r="D114" s="7" t="s">
        <v>31</v>
      </c>
      <c r="E114" s="57" t="s">
        <v>43</v>
      </c>
      <c r="F114" s="58">
        <v>100</v>
      </c>
      <c r="G114" s="58">
        <v>1.58</v>
      </c>
      <c r="H114" s="58">
        <v>0.2</v>
      </c>
      <c r="I114" s="58">
        <v>9.66</v>
      </c>
      <c r="J114" s="58">
        <v>93.52</v>
      </c>
      <c r="K114" s="59" t="s">
        <v>44</v>
      </c>
      <c r="L114" s="58">
        <v>5.7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57" t="s">
        <v>45</v>
      </c>
      <c r="F116" s="58">
        <v>100</v>
      </c>
      <c r="G116" s="58">
        <v>0.3</v>
      </c>
      <c r="H116" s="58">
        <v>0.3</v>
      </c>
      <c r="I116" s="58">
        <v>7.35</v>
      </c>
      <c r="J116" s="58">
        <v>33.299999999999997</v>
      </c>
      <c r="K116" s="59">
        <v>338</v>
      </c>
      <c r="L116" s="71">
        <v>19.5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24.029999999999998</v>
      </c>
      <c r="H118" s="19">
        <f t="shared" si="56"/>
        <v>47.1</v>
      </c>
      <c r="I118" s="19">
        <f t="shared" si="56"/>
        <v>23.480000000000004</v>
      </c>
      <c r="J118" s="19">
        <f t="shared" si="56"/>
        <v>247.82</v>
      </c>
      <c r="K118" s="25"/>
      <c r="L118" s="19">
        <f t="shared" ref="L118" si="57">SUM(L109:L117)</f>
        <v>67.349999999999994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710</v>
      </c>
      <c r="G119" s="32">
        <f t="shared" ref="G119" si="58">G108+G118</f>
        <v>24.029999999999998</v>
      </c>
      <c r="H119" s="32">
        <f t="shared" ref="H119" si="59">H108+H118</f>
        <v>47.1</v>
      </c>
      <c r="I119" s="32">
        <f t="shared" ref="I119" si="60">I108+I118</f>
        <v>23.480000000000004</v>
      </c>
      <c r="J119" s="32">
        <f t="shared" ref="J119:L119" si="61">J108+J118</f>
        <v>247.82</v>
      </c>
      <c r="K119" s="32"/>
      <c r="L119" s="32">
        <f t="shared" si="61"/>
        <v>67.349999999999994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57</v>
      </c>
      <c r="F128" s="64">
        <v>60</v>
      </c>
      <c r="G128" s="65">
        <v>8.42</v>
      </c>
      <c r="H128" s="64">
        <v>44</v>
      </c>
      <c r="I128" s="64">
        <v>0</v>
      </c>
      <c r="J128" s="64">
        <v>3</v>
      </c>
      <c r="K128" s="66">
        <v>3</v>
      </c>
      <c r="L128" s="58">
        <v>4.8</v>
      </c>
    </row>
    <row r="129" spans="1:12" ht="15" x14ac:dyDescent="0.25">
      <c r="A129" s="14"/>
      <c r="B129" s="15"/>
      <c r="C129" s="11"/>
      <c r="D129" s="7" t="s">
        <v>27</v>
      </c>
      <c r="E129" s="60" t="s">
        <v>60</v>
      </c>
      <c r="F129" s="61">
        <v>250</v>
      </c>
      <c r="G129" s="61">
        <v>17.399999999999999</v>
      </c>
      <c r="H129" s="61">
        <v>7</v>
      </c>
      <c r="I129" s="61">
        <v>13.77</v>
      </c>
      <c r="J129" s="61">
        <v>295</v>
      </c>
      <c r="K129" s="62">
        <v>57</v>
      </c>
      <c r="L129" s="61">
        <v>30.66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7" t="s">
        <v>55</v>
      </c>
      <c r="F132" s="58">
        <v>200</v>
      </c>
      <c r="G132" s="58">
        <v>0.53</v>
      </c>
      <c r="H132" s="58">
        <v>0</v>
      </c>
      <c r="I132" s="58">
        <v>9.4700000000000006</v>
      </c>
      <c r="J132" s="58">
        <v>40</v>
      </c>
      <c r="K132" s="59">
        <v>376</v>
      </c>
      <c r="L132" s="58">
        <v>2.09</v>
      </c>
    </row>
    <row r="133" spans="1:12" ht="15" x14ac:dyDescent="0.25">
      <c r="A133" s="14"/>
      <c r="B133" s="15"/>
      <c r="C133" s="11"/>
      <c r="D133" s="7" t="s">
        <v>31</v>
      </c>
      <c r="E133" s="57" t="s">
        <v>43</v>
      </c>
      <c r="F133" s="58">
        <v>100</v>
      </c>
      <c r="G133" s="58">
        <v>1.58</v>
      </c>
      <c r="H133" s="58">
        <v>0.2</v>
      </c>
      <c r="I133" s="58">
        <v>9.66</v>
      </c>
      <c r="J133" s="58">
        <v>93.52</v>
      </c>
      <c r="K133" s="59" t="s">
        <v>44</v>
      </c>
      <c r="L133" s="58">
        <v>5.7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57" t="s">
        <v>45</v>
      </c>
      <c r="F135" s="58">
        <v>100</v>
      </c>
      <c r="G135" s="58">
        <v>0.3</v>
      </c>
      <c r="H135" s="58">
        <v>0.3</v>
      </c>
      <c r="I135" s="58">
        <v>7.35</v>
      </c>
      <c r="J135" s="58">
        <v>33.299999999999997</v>
      </c>
      <c r="K135" s="59">
        <v>338</v>
      </c>
      <c r="L135" s="71">
        <v>19.5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28.23</v>
      </c>
      <c r="H137" s="19">
        <f t="shared" si="64"/>
        <v>51.5</v>
      </c>
      <c r="I137" s="19">
        <f t="shared" si="64"/>
        <v>40.250000000000007</v>
      </c>
      <c r="J137" s="19">
        <f t="shared" si="64"/>
        <v>464.82</v>
      </c>
      <c r="K137" s="25"/>
      <c r="L137" s="19">
        <f t="shared" ref="L137" si="65">SUM(L128:L136)</f>
        <v>62.75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710</v>
      </c>
      <c r="G138" s="32">
        <f t="shared" ref="G138" si="66">G127+G137</f>
        <v>28.23</v>
      </c>
      <c r="H138" s="32">
        <f t="shared" ref="H138" si="67">H127+H137</f>
        <v>51.5</v>
      </c>
      <c r="I138" s="32">
        <f t="shared" ref="I138" si="68">I127+I137</f>
        <v>40.250000000000007</v>
      </c>
      <c r="J138" s="32">
        <f t="shared" ref="J138:L138" si="69">J127+J137</f>
        <v>464.82</v>
      </c>
      <c r="K138" s="32"/>
      <c r="L138" s="32">
        <f t="shared" si="69"/>
        <v>62.75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 t="s">
        <v>57</v>
      </c>
      <c r="F147" s="64">
        <v>80</v>
      </c>
      <c r="G147" s="65">
        <v>8.42</v>
      </c>
      <c r="H147" s="64">
        <v>44</v>
      </c>
      <c r="I147" s="64">
        <v>0</v>
      </c>
      <c r="J147" s="64">
        <v>3</v>
      </c>
      <c r="K147" s="66">
        <v>3</v>
      </c>
      <c r="L147" s="58">
        <v>4.8</v>
      </c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>
        <v>250</v>
      </c>
      <c r="G149" s="43">
        <v>2.3199999999999998</v>
      </c>
      <c r="H149" s="43">
        <v>0.25</v>
      </c>
      <c r="I149" s="43">
        <v>17.420000000000002</v>
      </c>
      <c r="J149" s="43">
        <v>217</v>
      </c>
      <c r="K149" s="44"/>
      <c r="L149" s="43">
        <v>26.91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7" t="s">
        <v>42</v>
      </c>
      <c r="F151" s="58">
        <v>200</v>
      </c>
      <c r="G151" s="58">
        <v>1.1599999999999999</v>
      </c>
      <c r="H151" s="58">
        <v>0.3</v>
      </c>
      <c r="I151" s="58">
        <v>47.26</v>
      </c>
      <c r="J151" s="58">
        <v>196.38</v>
      </c>
      <c r="K151" s="59">
        <v>349</v>
      </c>
      <c r="L151" s="58">
        <v>3.6</v>
      </c>
    </row>
    <row r="152" spans="1:12" ht="15" x14ac:dyDescent="0.25">
      <c r="A152" s="23"/>
      <c r="B152" s="15"/>
      <c r="C152" s="11"/>
      <c r="D152" s="7" t="s">
        <v>31</v>
      </c>
      <c r="E152" s="57" t="s">
        <v>43</v>
      </c>
      <c r="F152" s="58">
        <v>100</v>
      </c>
      <c r="G152" s="58">
        <v>1.58</v>
      </c>
      <c r="H152" s="58">
        <v>0.2</v>
      </c>
      <c r="I152" s="58">
        <v>9.66</v>
      </c>
      <c r="J152" s="58">
        <v>93.52</v>
      </c>
      <c r="K152" s="59" t="s">
        <v>44</v>
      </c>
      <c r="L152" s="58">
        <v>5.7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56</v>
      </c>
      <c r="F154" s="43">
        <v>110</v>
      </c>
      <c r="G154" s="43">
        <v>2.13</v>
      </c>
      <c r="H154" s="43">
        <v>3.28</v>
      </c>
      <c r="I154" s="43">
        <v>10.97</v>
      </c>
      <c r="J154" s="43">
        <v>88.47</v>
      </c>
      <c r="K154" s="44"/>
      <c r="L154" s="43">
        <v>18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15.61</v>
      </c>
      <c r="H156" s="19">
        <f t="shared" si="72"/>
        <v>48.03</v>
      </c>
      <c r="I156" s="19">
        <f t="shared" si="72"/>
        <v>85.31</v>
      </c>
      <c r="J156" s="19">
        <f t="shared" si="72"/>
        <v>598.37</v>
      </c>
      <c r="K156" s="25"/>
      <c r="L156" s="19">
        <f t="shared" ref="L156" si="73">SUM(L147:L155)</f>
        <v>59.010000000000005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740</v>
      </c>
      <c r="G157" s="32">
        <f t="shared" ref="G157" si="74">G146+G156</f>
        <v>15.61</v>
      </c>
      <c r="H157" s="32">
        <f t="shared" ref="H157" si="75">H146+H156</f>
        <v>48.03</v>
      </c>
      <c r="I157" s="32">
        <f t="shared" ref="I157" si="76">I146+I156</f>
        <v>85.31</v>
      </c>
      <c r="J157" s="32">
        <f t="shared" ref="J157:L157" si="77">J146+J156</f>
        <v>598.37</v>
      </c>
      <c r="K157" s="32"/>
      <c r="L157" s="32">
        <f t="shared" si="77"/>
        <v>59.010000000000005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57</v>
      </c>
      <c r="F166" s="64">
        <v>60</v>
      </c>
      <c r="G166" s="65">
        <v>8.42</v>
      </c>
      <c r="H166" s="64">
        <v>44</v>
      </c>
      <c r="I166" s="64">
        <v>0</v>
      </c>
      <c r="J166" s="64">
        <v>3</v>
      </c>
      <c r="K166" s="66">
        <v>3</v>
      </c>
      <c r="L166" s="58">
        <v>4.8</v>
      </c>
    </row>
    <row r="167" spans="1:12" ht="15" x14ac:dyDescent="0.25">
      <c r="A167" s="23"/>
      <c r="B167" s="15"/>
      <c r="C167" s="11"/>
      <c r="D167" s="7" t="s">
        <v>27</v>
      </c>
      <c r="E167" s="60" t="s">
        <v>46</v>
      </c>
      <c r="F167" s="61">
        <v>250</v>
      </c>
      <c r="G167" s="61">
        <v>1.8</v>
      </c>
      <c r="H167" s="61">
        <v>4.9800000000000004</v>
      </c>
      <c r="I167" s="61">
        <v>8.1300000000000008</v>
      </c>
      <c r="J167" s="61">
        <v>84.48</v>
      </c>
      <c r="K167" s="62">
        <v>88</v>
      </c>
      <c r="L167" s="69">
        <v>36.26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7" t="s">
        <v>55</v>
      </c>
      <c r="F170" s="58">
        <v>200</v>
      </c>
      <c r="G170" s="58">
        <v>0.53</v>
      </c>
      <c r="H170" s="58">
        <v>0</v>
      </c>
      <c r="I170" s="58">
        <v>9.4700000000000006</v>
      </c>
      <c r="J170" s="58">
        <v>40</v>
      </c>
      <c r="K170" s="59">
        <v>376</v>
      </c>
      <c r="L170" s="58">
        <v>2.09</v>
      </c>
    </row>
    <row r="171" spans="1:12" ht="15" x14ac:dyDescent="0.25">
      <c r="A171" s="23"/>
      <c r="B171" s="15"/>
      <c r="C171" s="11"/>
      <c r="D171" s="7" t="s">
        <v>31</v>
      </c>
      <c r="E171" s="57" t="s">
        <v>43</v>
      </c>
      <c r="F171" s="58">
        <v>100</v>
      </c>
      <c r="G171" s="58">
        <v>1.58</v>
      </c>
      <c r="H171" s="58">
        <v>0.2</v>
      </c>
      <c r="I171" s="58">
        <v>9.66</v>
      </c>
      <c r="J171" s="58">
        <v>93.52</v>
      </c>
      <c r="K171" s="59" t="s">
        <v>44</v>
      </c>
      <c r="L171" s="69">
        <v>5.7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57" t="s">
        <v>45</v>
      </c>
      <c r="F173" s="58">
        <v>100</v>
      </c>
      <c r="G173" s="58">
        <v>0.3</v>
      </c>
      <c r="H173" s="58">
        <v>0.3</v>
      </c>
      <c r="I173" s="58">
        <v>7.35</v>
      </c>
      <c r="J173" s="58">
        <v>33.299999999999997</v>
      </c>
      <c r="K173" s="59">
        <v>338</v>
      </c>
      <c r="L173" s="71">
        <v>19.5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12.63</v>
      </c>
      <c r="H175" s="19">
        <f t="shared" si="80"/>
        <v>49.480000000000004</v>
      </c>
      <c r="I175" s="19">
        <f t="shared" si="80"/>
        <v>34.61</v>
      </c>
      <c r="J175" s="19">
        <f t="shared" si="80"/>
        <v>254.3</v>
      </c>
      <c r="K175" s="25"/>
      <c r="L175" s="19">
        <f t="shared" ref="L175" si="81">SUM(L166:L174)</f>
        <v>68.349999999999994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710</v>
      </c>
      <c r="G176" s="32">
        <f t="shared" ref="G176" si="82">G165+G175</f>
        <v>12.63</v>
      </c>
      <c r="H176" s="32">
        <f t="shared" ref="H176" si="83">H165+H175</f>
        <v>49.480000000000004</v>
      </c>
      <c r="I176" s="32">
        <f t="shared" ref="I176" si="84">I165+I175</f>
        <v>34.61</v>
      </c>
      <c r="J176" s="32">
        <f t="shared" ref="J176:L176" si="85">J165+J175</f>
        <v>254.3</v>
      </c>
      <c r="K176" s="32"/>
      <c r="L176" s="32">
        <f t="shared" si="85"/>
        <v>68.349999999999994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57</v>
      </c>
      <c r="F185" s="64">
        <v>60</v>
      </c>
      <c r="G185" s="65">
        <v>8.42</v>
      </c>
      <c r="H185" s="64">
        <v>44</v>
      </c>
      <c r="I185" s="64">
        <v>0</v>
      </c>
      <c r="J185" s="64">
        <v>3</v>
      </c>
      <c r="K185" s="66">
        <v>3</v>
      </c>
      <c r="L185" s="58">
        <v>4.8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62</v>
      </c>
      <c r="F187" s="43">
        <v>200</v>
      </c>
      <c r="G187" s="43">
        <v>4.2</v>
      </c>
      <c r="H187" s="43"/>
      <c r="I187" s="43">
        <v>49</v>
      </c>
      <c r="J187" s="43">
        <v>217</v>
      </c>
      <c r="K187" s="44">
        <v>165</v>
      </c>
      <c r="L187" s="43">
        <v>9</v>
      </c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/>
      <c r="G188" s="43">
        <v>18.2</v>
      </c>
      <c r="H188" s="43">
        <v>12.5</v>
      </c>
      <c r="I188" s="43">
        <v>0.7</v>
      </c>
      <c r="J188" s="43">
        <v>241</v>
      </c>
      <c r="K188" s="44">
        <v>302</v>
      </c>
      <c r="L188" s="43">
        <v>19.96</v>
      </c>
    </row>
    <row r="189" spans="1:12" ht="15" x14ac:dyDescent="0.25">
      <c r="A189" s="23"/>
      <c r="B189" s="15"/>
      <c r="C189" s="11"/>
      <c r="D189" s="7" t="s">
        <v>30</v>
      </c>
      <c r="E189" s="57" t="s">
        <v>55</v>
      </c>
      <c r="F189" s="58">
        <v>200</v>
      </c>
      <c r="G189" s="58">
        <v>0.53</v>
      </c>
      <c r="H189" s="58">
        <v>0</v>
      </c>
      <c r="I189" s="58">
        <v>9.4700000000000006</v>
      </c>
      <c r="J189" s="58">
        <v>40</v>
      </c>
      <c r="K189" s="59">
        <v>376</v>
      </c>
      <c r="L189" s="58">
        <v>2.09</v>
      </c>
    </row>
    <row r="190" spans="1:12" ht="15" x14ac:dyDescent="0.25">
      <c r="A190" s="23"/>
      <c r="B190" s="15"/>
      <c r="C190" s="11"/>
      <c r="D190" s="7" t="s">
        <v>31</v>
      </c>
      <c r="E190" s="57" t="s">
        <v>43</v>
      </c>
      <c r="F190" s="58">
        <v>100</v>
      </c>
      <c r="G190" s="58">
        <v>1.58</v>
      </c>
      <c r="H190" s="58">
        <v>0.2</v>
      </c>
      <c r="I190" s="58">
        <v>9.66</v>
      </c>
      <c r="J190" s="58">
        <v>93.52</v>
      </c>
      <c r="K190" s="59" t="s">
        <v>44</v>
      </c>
      <c r="L190" s="58">
        <v>5.7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57" t="s">
        <v>51</v>
      </c>
      <c r="F192" s="58">
        <v>200</v>
      </c>
      <c r="G192" s="58">
        <v>1</v>
      </c>
      <c r="H192" s="58">
        <v>0.2</v>
      </c>
      <c r="I192" s="58">
        <v>2.2000000000000002</v>
      </c>
      <c r="J192" s="58">
        <v>86.6</v>
      </c>
      <c r="K192" s="59">
        <v>389</v>
      </c>
      <c r="L192" s="58">
        <v>25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33.93</v>
      </c>
      <c r="H194" s="19">
        <f t="shared" si="88"/>
        <v>56.900000000000006</v>
      </c>
      <c r="I194" s="19">
        <f t="shared" si="88"/>
        <v>71.03</v>
      </c>
      <c r="J194" s="19">
        <f t="shared" si="88"/>
        <v>681.12</v>
      </c>
      <c r="K194" s="25"/>
      <c r="L194" s="19">
        <f t="shared" ref="L194" si="89">SUM(L185:L193)</f>
        <v>66.550000000000011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760</v>
      </c>
      <c r="G195" s="32">
        <f t="shared" ref="G195" si="90">G184+G194</f>
        <v>33.93</v>
      </c>
      <c r="H195" s="32">
        <f t="shared" ref="H195" si="91">H184+H194</f>
        <v>56.900000000000006</v>
      </c>
      <c r="I195" s="32">
        <f t="shared" ref="I195" si="92">I184+I194</f>
        <v>71.03</v>
      </c>
      <c r="J195" s="32">
        <f t="shared" ref="J195:L195" si="93">J184+J194</f>
        <v>681.12</v>
      </c>
      <c r="K195" s="32"/>
      <c r="L195" s="32">
        <f t="shared" si="93"/>
        <v>66.550000000000011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744.1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25.416999999999994</v>
      </c>
      <c r="H196" s="34">
        <f t="shared" si="94"/>
        <v>86.3</v>
      </c>
      <c r="I196" s="34">
        <f t="shared" si="94"/>
        <v>54.828999999999994</v>
      </c>
      <c r="J196" s="34">
        <f t="shared" si="94"/>
        <v>447.21000000000004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66.599000000000004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2024-10-18T13:09:12Z</dcterms:modified>
</cp:coreProperties>
</file>